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<sst xmlns="http://schemas.openxmlformats.org/spreadsheetml/2006/main" count="51" uniqueCount="42">
  <si>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</si>
  <si>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</si>
  <si>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</si>
  <si>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</si>
  <si>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</si>
  <si>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</si>
  <si>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</si>
  <si>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</si>
  <si>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</si>
  <si>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</si>
  <si>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</si>
  <si>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</si>
  <si>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Carlos Barbosa</t>
  </si>
  <si>
    <t>Tabela 2</t>
  </si>
  <si>
    <t>Aratiba</t>
  </si>
  <si>
    <t>Garibaldi</t>
  </si>
  <si>
    <t>Nova Bassano</t>
  </si>
  <si>
    <t>Amaral Ferrador</t>
  </si>
  <si>
    <t>Dom Feliciano</t>
  </si>
  <si>
    <t>Redentora</t>
  </si>
  <si>
    <t>Alvorada</t>
  </si>
  <si>
    <t>Jaquirana</t>
  </si>
  <si>
    <t>Veranópolis</t>
  </si>
  <si>
    <t>(b) PIB per capita computado com população estimada pelo IBGE</t>
  </si>
  <si>
    <t>(a) População estimada com base nas estimativas populacionais da FEE</t>
  </si>
  <si>
    <t>FONTE: FEE/Centro de Indicadores Econômicos e Sociais (CIES)/Núcleo de Indicadores Sociais (NIS).</t>
  </si>
  <si>
    <t>Água Santa</t>
  </si>
  <si>
    <t>Três Arroios</t>
  </si>
  <si>
    <t>Barros Cassal</t>
  </si>
  <si>
    <t>Viamão</t>
  </si>
  <si>
    <t>Capão do Leão</t>
  </si>
  <si>
    <t>Pedro Osório</t>
  </si>
  <si>
    <t>Variação %</t>
  </si>
  <si>
    <t>Idese, sua variação percentual e informações demográficas e econômicas dos 10 primeiros e dos 10 últimos municípios, segundo esse índice, 
no Rio Grande do Sul — 2013-14</t>
  </si>
  <si>
    <t>POPULAÇÃO EM 2014 (a)</t>
  </si>
  <si>
    <t>PIB EM 2014</t>
  </si>
  <si>
    <t>PIBpc EM 2014 (b)</t>
  </si>
  <si>
    <t>ESTRUTURA % DO PIB EM 2014</t>
  </si>
  <si>
    <t>Nova Araçá</t>
  </si>
  <si>
    <t>Horizontina</t>
  </si>
  <si>
    <t>Bento Gonçalves</t>
  </si>
  <si>
    <t>Charrua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</si>
</sst>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3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180" fontId="4" fillId="0" borderId="0" xfId="62" applyNumberFormat="1" applyFont="1" applyFill="1" applyAlignment="1">
      <alignment horizontal="right"/>
    </xf>
    <xf numFmtId="180" fontId="4" fillId="0" borderId="0" xfId="62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80" fontId="4" fillId="0" borderId="0" xfId="62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/>
    </xf>
    <xf numFmtId="3" fontId="5" fillId="0" borderId="0" xfId="6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180" fontId="42" fillId="0" borderId="0" xfId="62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/>
    </xf>
    <xf numFmtId="0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 wrapText="1"/>
    </xf>
    <xf numFmtId="180" fontId="4" fillId="0" borderId="10" xfId="62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showGridLines="0" tabSelected="1" zoomScaleSheetLayoutView="100" workbookViewId="0" topLeftCell="A1">
      <selection activeCell="A2" sqref="A2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2.710937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7.28125" style="1" customWidth="1"/>
    <col min="17" max="17" width="6.28125" style="1" customWidth="1"/>
    <col min="18" max="18" width="1.7109375" style="1" customWidth="1"/>
    <col min="19" max="19" width="7.14062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pans="1:21" ht="12.75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>
      <c r="A6" s="57" t="s">
        <v>1</v>
      </c>
      <c r="B6" s="61" t="s">
        <v>0</v>
      </c>
      <c r="C6" s="61"/>
      <c r="D6" s="61"/>
      <c r="E6" s="61"/>
      <c r="F6" s="61"/>
      <c r="G6" s="61"/>
      <c r="H6" s="61"/>
      <c r="I6" s="3"/>
      <c r="J6" s="60" t="s">
        <v>34</v>
      </c>
      <c r="K6" s="60"/>
      <c r="L6" s="3"/>
      <c r="M6" s="57" t="s">
        <v>35</v>
      </c>
      <c r="N6" s="57"/>
      <c r="O6" s="3"/>
      <c r="P6" s="57" t="s">
        <v>36</v>
      </c>
      <c r="Q6" s="57"/>
      <c r="R6" s="3"/>
      <c r="S6" s="57" t="s">
        <v>37</v>
      </c>
      <c r="T6" s="57"/>
      <c r="U6" s="57"/>
    </row>
    <row r="7" spans="1:21" s="4" customFormat="1" ht="15" customHeight="1">
      <c r="A7" s="57"/>
      <c r="B7" s="59">
        <v>2013</v>
      </c>
      <c r="C7" s="59"/>
      <c r="D7" s="3"/>
      <c r="E7" s="59">
        <v>2014</v>
      </c>
      <c r="F7" s="59"/>
      <c r="G7" s="3"/>
      <c r="H7" s="64" t="s">
        <v>32</v>
      </c>
      <c r="I7" s="3"/>
      <c r="J7" s="58"/>
      <c r="K7" s="58"/>
      <c r="L7" s="3"/>
      <c r="M7" s="58"/>
      <c r="N7" s="58"/>
      <c r="O7" s="3"/>
      <c r="P7" s="58"/>
      <c r="Q7" s="58"/>
      <c r="R7" s="3"/>
      <c r="S7" s="58"/>
      <c r="T7" s="58"/>
      <c r="U7" s="58"/>
    </row>
    <row r="8" spans="1:21" s="6" customFormat="1" ht="15" customHeight="1">
      <c r="A8" s="57"/>
      <c r="B8" s="57" t="s">
        <v>2</v>
      </c>
      <c r="C8" s="57" t="s">
        <v>3</v>
      </c>
      <c r="D8" s="3"/>
      <c r="E8" s="57" t="s">
        <v>2</v>
      </c>
      <c r="F8" s="57" t="s">
        <v>3</v>
      </c>
      <c r="G8" s="3"/>
      <c r="H8" s="57"/>
      <c r="I8" s="3"/>
      <c r="J8" s="57" t="s">
        <v>4</v>
      </c>
      <c r="K8" s="57" t="s">
        <v>3</v>
      </c>
      <c r="L8" s="3"/>
      <c r="M8" s="57" t="s">
        <v>5</v>
      </c>
      <c r="N8" s="57" t="s">
        <v>3</v>
      </c>
      <c r="O8" s="3"/>
      <c r="P8" s="57" t="s">
        <v>6</v>
      </c>
      <c r="Q8" s="57" t="s">
        <v>3</v>
      </c>
      <c r="R8" s="3"/>
      <c r="S8" s="57" t="s">
        <v>9</v>
      </c>
      <c r="T8" s="57" t="s">
        <v>10</v>
      </c>
      <c r="U8" s="57" t="s">
        <v>11</v>
      </c>
    </row>
    <row r="9" spans="1:21" s="6" customFormat="1" ht="34.5" customHeight="1">
      <c r="A9" s="58"/>
      <c r="B9" s="58"/>
      <c r="C9" s="58"/>
      <c r="D9" s="5"/>
      <c r="E9" s="58"/>
      <c r="F9" s="58"/>
      <c r="G9" s="5"/>
      <c r="H9" s="58"/>
      <c r="I9" s="5"/>
      <c r="J9" s="58"/>
      <c r="K9" s="58"/>
      <c r="L9" s="5"/>
      <c r="M9" s="58"/>
      <c r="N9" s="58"/>
      <c r="O9" s="5"/>
      <c r="P9" s="58"/>
      <c r="Q9" s="58"/>
      <c r="R9" s="5"/>
      <c r="S9" s="58"/>
      <c r="T9" s="58"/>
      <c r="U9" s="58"/>
    </row>
    <row r="10" spans="1:21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8"/>
      <c r="T10" s="8"/>
      <c r="U10" s="8"/>
    </row>
    <row r="11" spans="1:21" ht="12.75">
      <c r="A11" s="36" t="s">
        <v>7</v>
      </c>
      <c r="B11" s="40">
        <v>0.746753021103833</v>
      </c>
      <c r="C11" s="37" t="s">
        <v>8</v>
      </c>
      <c r="D11" s="37"/>
      <c r="E11" s="40">
        <v>0.7574833463128288</v>
      </c>
      <c r="F11" s="37" t="s">
        <v>8</v>
      </c>
      <c r="G11" s="37"/>
      <c r="H11" s="38">
        <f>100*E11/B11-100</f>
        <v>1.4369309404512904</v>
      </c>
      <c r="I11" s="37"/>
      <c r="J11" s="41">
        <v>11207274</v>
      </c>
      <c r="K11" s="37" t="s">
        <v>8</v>
      </c>
      <c r="L11" s="37"/>
      <c r="M11" s="42">
        <v>357816423.82999974</v>
      </c>
      <c r="N11" s="39" t="s">
        <v>8</v>
      </c>
      <c r="O11" s="37"/>
      <c r="P11" s="42">
        <v>31927.159435024052</v>
      </c>
      <c r="Q11" s="37" t="s">
        <v>8</v>
      </c>
      <c r="R11" s="37"/>
      <c r="S11" s="43">
        <v>9.326237961430756</v>
      </c>
      <c r="T11" s="43">
        <v>23.378129276816445</v>
      </c>
      <c r="U11" s="43">
        <v>67.2956327591715</v>
      </c>
    </row>
    <row r="12" spans="1:21" ht="12.75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28"/>
      <c r="N12" s="17"/>
      <c r="O12" s="17"/>
      <c r="P12" s="30"/>
      <c r="Q12" s="17"/>
      <c r="R12" s="17"/>
      <c r="S12" s="17"/>
      <c r="T12" s="17"/>
      <c r="U12" s="34"/>
    </row>
    <row r="13" spans="1:21" ht="12.75">
      <c r="A13" s="11" t="s">
        <v>12</v>
      </c>
      <c r="B13" s="44">
        <v>0.881585370015063</v>
      </c>
      <c r="C13" s="17">
        <v>1</v>
      </c>
      <c r="D13" s="17"/>
      <c r="E13" s="44">
        <v>0.8922213835151567</v>
      </c>
      <c r="F13" s="17">
        <v>1</v>
      </c>
      <c r="G13" s="17"/>
      <c r="H13" s="18">
        <f aca="true" t="shared" si="0" ref="H13:H22">100*E13/B13-100</f>
        <v>1.2064643835811353</v>
      </c>
      <c r="I13" s="19"/>
      <c r="J13" s="27">
        <v>26847</v>
      </c>
      <c r="K13" s="45">
        <v>77</v>
      </c>
      <c r="L13" s="46"/>
      <c r="M13" s="29">
        <v>1732160.269</v>
      </c>
      <c r="N13" s="17">
        <v>38</v>
      </c>
      <c r="O13" s="17"/>
      <c r="P13" s="27">
        <v>63497.94</v>
      </c>
      <c r="Q13" s="21">
        <v>14</v>
      </c>
      <c r="R13" s="17"/>
      <c r="S13" s="31">
        <v>3.0585103482042353</v>
      </c>
      <c r="T13" s="32">
        <v>53.295447136703544</v>
      </c>
      <c r="U13" s="35">
        <v>43.646042441467394</v>
      </c>
    </row>
    <row r="14" spans="1:21" ht="12.75">
      <c r="A14" s="11" t="s">
        <v>16</v>
      </c>
      <c r="B14" s="44">
        <v>0.8652864291251937</v>
      </c>
      <c r="C14" s="17">
        <v>3</v>
      </c>
      <c r="D14" s="17"/>
      <c r="E14" s="44">
        <v>0.8666908579408134</v>
      </c>
      <c r="F14" s="17">
        <v>2</v>
      </c>
      <c r="G14" s="17"/>
      <c r="H14" s="18">
        <f t="shared" si="0"/>
        <v>0.16230796743681708</v>
      </c>
      <c r="I14" s="19"/>
      <c r="J14" s="27">
        <v>8651</v>
      </c>
      <c r="K14" s="45">
        <v>176</v>
      </c>
      <c r="L14" s="46"/>
      <c r="M14" s="29">
        <v>863312.139</v>
      </c>
      <c r="N14" s="17">
        <v>77</v>
      </c>
      <c r="O14" s="17"/>
      <c r="P14" s="27">
        <v>91724.62</v>
      </c>
      <c r="Q14" s="21">
        <v>5</v>
      </c>
      <c r="R14" s="17"/>
      <c r="S14" s="31">
        <v>10.730832474121039</v>
      </c>
      <c r="T14" s="32">
        <v>62.062340121462455</v>
      </c>
      <c r="U14" s="35">
        <v>27.20682753477796</v>
      </c>
    </row>
    <row r="15" spans="1:21" ht="12.75">
      <c r="A15" s="11" t="s">
        <v>26</v>
      </c>
      <c r="B15" s="44">
        <v>0.867363682832088</v>
      </c>
      <c r="C15" s="17">
        <v>2</v>
      </c>
      <c r="D15" s="17"/>
      <c r="E15" s="44">
        <v>0.8661407679263594</v>
      </c>
      <c r="F15" s="17">
        <v>3</v>
      </c>
      <c r="G15" s="17"/>
      <c r="H15" s="18">
        <f t="shared" si="0"/>
        <v>-0.14099217317188106</v>
      </c>
      <c r="I15" s="19"/>
      <c r="J15" s="27">
        <v>3890</v>
      </c>
      <c r="K15" s="45">
        <v>318</v>
      </c>
      <c r="L15" s="46"/>
      <c r="M15" s="29">
        <v>228689.073</v>
      </c>
      <c r="N15" s="17">
        <v>172</v>
      </c>
      <c r="O15" s="17"/>
      <c r="P15" s="27">
        <v>59569.96</v>
      </c>
      <c r="Q15" s="21">
        <v>17</v>
      </c>
      <c r="R15" s="17"/>
      <c r="S15" s="31">
        <v>31.964860308886458</v>
      </c>
      <c r="T15" s="32">
        <v>5.642562212424742</v>
      </c>
      <c r="U15" s="35">
        <v>62.39257747868881</v>
      </c>
    </row>
    <row r="16" spans="1:21" ht="12.75">
      <c r="A16" s="11" t="s">
        <v>27</v>
      </c>
      <c r="B16" s="44">
        <v>0.8589031025887482</v>
      </c>
      <c r="C16" s="17">
        <v>4</v>
      </c>
      <c r="D16" s="17"/>
      <c r="E16" s="44">
        <v>0.8634402791554736</v>
      </c>
      <c r="F16" s="17">
        <v>4</v>
      </c>
      <c r="G16" s="17"/>
      <c r="H16" s="18">
        <f t="shared" si="0"/>
        <v>0.5282524365146912</v>
      </c>
      <c r="I16" s="19"/>
      <c r="J16" s="27">
        <v>2930</v>
      </c>
      <c r="K16" s="45">
        <v>376</v>
      </c>
      <c r="L16" s="46"/>
      <c r="M16" s="29">
        <v>130646.895</v>
      </c>
      <c r="N16" s="17">
        <v>266</v>
      </c>
      <c r="O16" s="17"/>
      <c r="P16" s="27">
        <v>45284.89</v>
      </c>
      <c r="Q16" s="21">
        <v>44</v>
      </c>
      <c r="R16" s="17"/>
      <c r="S16" s="31">
        <v>70.73182309659651</v>
      </c>
      <c r="T16" s="32">
        <v>1.7749308859474497</v>
      </c>
      <c r="U16" s="35">
        <v>27.493245234258463</v>
      </c>
    </row>
    <row r="17" spans="1:21" ht="12.75">
      <c r="A17" s="11" t="s">
        <v>14</v>
      </c>
      <c r="B17" s="44">
        <v>0.8509906018471941</v>
      </c>
      <c r="C17" s="17">
        <v>5</v>
      </c>
      <c r="D17" s="17"/>
      <c r="E17" s="44">
        <v>0.8596699384646856</v>
      </c>
      <c r="F17" s="17">
        <v>5</v>
      </c>
      <c r="G17" s="17"/>
      <c r="H17" s="18">
        <f t="shared" si="0"/>
        <v>1.01990980848106</v>
      </c>
      <c r="I17" s="19"/>
      <c r="J17" s="27">
        <v>6766</v>
      </c>
      <c r="K17" s="45">
        <v>210</v>
      </c>
      <c r="L17" s="46"/>
      <c r="M17" s="29">
        <v>549185.167</v>
      </c>
      <c r="N17" s="17">
        <v>108</v>
      </c>
      <c r="O17" s="17"/>
      <c r="P17" s="27">
        <v>82423.11</v>
      </c>
      <c r="Q17" s="21">
        <v>8</v>
      </c>
      <c r="R17" s="17"/>
      <c r="S17" s="31">
        <v>10.959896162375731</v>
      </c>
      <c r="T17" s="32">
        <v>74.01796881988034</v>
      </c>
      <c r="U17" s="35">
        <v>15.022134833157624</v>
      </c>
    </row>
    <row r="18" spans="1:21" ht="12.75">
      <c r="A18" s="11" t="s">
        <v>38</v>
      </c>
      <c r="B18" s="44">
        <v>0.830833247328164</v>
      </c>
      <c r="C18" s="17">
        <v>14</v>
      </c>
      <c r="D18" s="17"/>
      <c r="E18" s="44">
        <v>0.8571156960171439</v>
      </c>
      <c r="F18" s="17">
        <v>6</v>
      </c>
      <c r="G18" s="17"/>
      <c r="H18" s="18">
        <f t="shared" si="0"/>
        <v>3.163384322124841</v>
      </c>
      <c r="I18" s="19"/>
      <c r="J18" s="27">
        <v>4516</v>
      </c>
      <c r="K18" s="45">
        <v>288</v>
      </c>
      <c r="L18" s="46"/>
      <c r="M18" s="29">
        <v>217524.182</v>
      </c>
      <c r="N18" s="17">
        <v>182</v>
      </c>
      <c r="O18" s="17"/>
      <c r="P18" s="27">
        <v>50132.33</v>
      </c>
      <c r="Q18" s="21">
        <v>29</v>
      </c>
      <c r="R18" s="17"/>
      <c r="S18" s="31">
        <v>12.999967711248232</v>
      </c>
      <c r="T18" s="32">
        <v>50.26393491358411</v>
      </c>
      <c r="U18" s="35">
        <v>36.73609737516767</v>
      </c>
    </row>
    <row r="19" spans="1:21" ht="12.75">
      <c r="A19" s="11" t="s">
        <v>15</v>
      </c>
      <c r="B19" s="44">
        <v>0.8472078585589439</v>
      </c>
      <c r="C19" s="17">
        <v>6</v>
      </c>
      <c r="D19" s="17"/>
      <c r="E19" s="44">
        <v>0.8537772946075095</v>
      </c>
      <c r="F19" s="17">
        <v>7</v>
      </c>
      <c r="G19" s="17"/>
      <c r="H19" s="18">
        <f t="shared" si="0"/>
        <v>0.7754219914508269</v>
      </c>
      <c r="I19" s="19"/>
      <c r="J19" s="27">
        <v>32138</v>
      </c>
      <c r="K19" s="45">
        <v>67</v>
      </c>
      <c r="L19" s="46"/>
      <c r="M19" s="29">
        <v>1639854.295</v>
      </c>
      <c r="N19" s="17">
        <v>42</v>
      </c>
      <c r="O19" s="17"/>
      <c r="P19" s="27">
        <v>49901.23</v>
      </c>
      <c r="Q19" s="21">
        <v>31</v>
      </c>
      <c r="R19" s="17"/>
      <c r="S19" s="31">
        <v>2.390252173578718</v>
      </c>
      <c r="T19" s="32">
        <v>47.43279331701267</v>
      </c>
      <c r="U19" s="35">
        <v>50.17695443539573</v>
      </c>
    </row>
    <row r="20" spans="1:21" ht="12.75">
      <c r="A20" s="11" t="s">
        <v>22</v>
      </c>
      <c r="B20" s="44">
        <v>0.845084498794873</v>
      </c>
      <c r="C20" s="17">
        <v>7</v>
      </c>
      <c r="D20" s="17"/>
      <c r="E20" s="44">
        <v>0.8522576047226377</v>
      </c>
      <c r="F20" s="17">
        <v>8</v>
      </c>
      <c r="G20" s="17"/>
      <c r="H20" s="18">
        <f t="shared" si="0"/>
        <v>0.8488033963460282</v>
      </c>
      <c r="I20" s="19"/>
      <c r="J20" s="27">
        <v>23632</v>
      </c>
      <c r="K20" s="45">
        <v>92</v>
      </c>
      <c r="L20" s="46"/>
      <c r="M20" s="29">
        <v>1008025.74</v>
      </c>
      <c r="N20" s="17">
        <v>66</v>
      </c>
      <c r="O20" s="17"/>
      <c r="P20" s="27">
        <v>41184.25</v>
      </c>
      <c r="Q20" s="21">
        <v>66</v>
      </c>
      <c r="R20" s="17"/>
      <c r="S20" s="31">
        <v>3.9286916948946953</v>
      </c>
      <c r="T20" s="32">
        <v>44.39345991091537</v>
      </c>
      <c r="U20" s="35">
        <v>51.67784839418994</v>
      </c>
    </row>
    <row r="21" spans="1:21" ht="12.75">
      <c r="A21" s="11" t="s">
        <v>39</v>
      </c>
      <c r="B21" s="44">
        <v>0.831240830867985</v>
      </c>
      <c r="C21" s="17">
        <v>13</v>
      </c>
      <c r="D21" s="17"/>
      <c r="E21" s="44">
        <v>0.849851611715247</v>
      </c>
      <c r="F21" s="17">
        <v>9</v>
      </c>
      <c r="G21" s="17"/>
      <c r="H21" s="18">
        <f t="shared" si="0"/>
        <v>2.2389156254305647</v>
      </c>
      <c r="I21" s="19"/>
      <c r="J21" s="27">
        <v>18768</v>
      </c>
      <c r="K21" s="45">
        <v>112</v>
      </c>
      <c r="L21" s="46"/>
      <c r="M21" s="29">
        <v>1985182.413</v>
      </c>
      <c r="N21" s="17">
        <v>34</v>
      </c>
      <c r="O21" s="17"/>
      <c r="P21" s="27">
        <v>103535.12</v>
      </c>
      <c r="Q21" s="21">
        <v>3</v>
      </c>
      <c r="R21" s="17"/>
      <c r="S21" s="31">
        <v>3.328825470839724</v>
      </c>
      <c r="T21" s="32">
        <v>60.41447356736581</v>
      </c>
      <c r="U21" s="35">
        <v>36.25670096179445</v>
      </c>
    </row>
    <row r="22" spans="1:21" s="9" customFormat="1" ht="12.75">
      <c r="A22" s="11" t="s">
        <v>40</v>
      </c>
      <c r="B22" s="44">
        <v>0.8320624718089463</v>
      </c>
      <c r="C22" s="17">
        <v>11</v>
      </c>
      <c r="D22" s="17"/>
      <c r="E22" s="44">
        <v>0.8461986485163825</v>
      </c>
      <c r="F22" s="17">
        <v>10</v>
      </c>
      <c r="G22" s="17"/>
      <c r="H22" s="18">
        <f t="shared" si="0"/>
        <v>1.6989321338701302</v>
      </c>
      <c r="I22" s="20"/>
      <c r="J22" s="47">
        <v>112897</v>
      </c>
      <c r="K22" s="48">
        <v>18</v>
      </c>
      <c r="L22" s="49"/>
      <c r="M22" s="29">
        <v>5326217.653</v>
      </c>
      <c r="N22" s="21">
        <v>13</v>
      </c>
      <c r="O22" s="21"/>
      <c r="P22" s="27">
        <v>47420.87</v>
      </c>
      <c r="Q22" s="21">
        <v>38</v>
      </c>
      <c r="R22" s="21"/>
      <c r="S22" s="31">
        <v>1.5152213092199</v>
      </c>
      <c r="T22" s="32">
        <v>39.77660421432972</v>
      </c>
      <c r="U22" s="35">
        <v>58.70817447645038</v>
      </c>
    </row>
    <row r="23" spans="1:21" s="9" customFormat="1" ht="12.75">
      <c r="A23" s="22"/>
      <c r="B23" s="21"/>
      <c r="C23" s="21"/>
      <c r="D23" s="21"/>
      <c r="E23" s="21"/>
      <c r="F23" s="21"/>
      <c r="G23" s="21"/>
      <c r="H23" s="23"/>
      <c r="I23" s="20"/>
      <c r="J23" s="21"/>
      <c r="K23" s="21"/>
      <c r="L23" s="21"/>
      <c r="M23" s="29"/>
      <c r="N23" s="21"/>
      <c r="O23" s="21"/>
      <c r="P23" s="27"/>
      <c r="Q23" s="21"/>
      <c r="R23" s="21"/>
      <c r="S23" s="31"/>
      <c r="T23" s="32"/>
      <c r="U23" s="35"/>
    </row>
    <row r="24" spans="1:21" ht="12.75">
      <c r="A24" s="11" t="s">
        <v>41</v>
      </c>
      <c r="B24" s="44">
        <v>0.648540679030039</v>
      </c>
      <c r="C24" s="17">
        <v>455</v>
      </c>
      <c r="D24" s="17"/>
      <c r="E24" s="44">
        <v>0.6281237769868062</v>
      </c>
      <c r="F24" s="17">
        <v>488</v>
      </c>
      <c r="G24" s="17"/>
      <c r="H24" s="18">
        <f aca="true" t="shared" si="1" ref="H24:H33">100*E24/B24-100</f>
        <v>-3.148129747816043</v>
      </c>
      <c r="I24" s="19"/>
      <c r="J24" s="47">
        <v>3418</v>
      </c>
      <c r="K24" s="48">
        <v>340</v>
      </c>
      <c r="L24" s="46"/>
      <c r="M24" s="29">
        <v>68073.882</v>
      </c>
      <c r="N24" s="17">
        <v>398</v>
      </c>
      <c r="O24" s="17"/>
      <c r="P24" s="27">
        <v>19350.17</v>
      </c>
      <c r="Q24" s="21">
        <v>363</v>
      </c>
      <c r="R24" s="17"/>
      <c r="S24" s="31">
        <v>55.47272826343279</v>
      </c>
      <c r="T24" s="32">
        <v>4.321747004874943</v>
      </c>
      <c r="U24" s="35">
        <v>40.20552322813807</v>
      </c>
    </row>
    <row r="25" spans="1:21" ht="12.75">
      <c r="A25" s="11" t="s">
        <v>31</v>
      </c>
      <c r="B25" s="44">
        <v>0.5946144801892264</v>
      </c>
      <c r="C25" s="17">
        <v>494</v>
      </c>
      <c r="D25" s="17"/>
      <c r="E25" s="44">
        <v>0.6239569868262377</v>
      </c>
      <c r="F25" s="17">
        <v>489</v>
      </c>
      <c r="G25" s="17"/>
      <c r="H25" s="18">
        <f t="shared" si="1"/>
        <v>4.934711079971265</v>
      </c>
      <c r="I25" s="19"/>
      <c r="J25" s="47">
        <v>8195</v>
      </c>
      <c r="K25" s="48">
        <v>183</v>
      </c>
      <c r="L25" s="46"/>
      <c r="M25" s="29">
        <v>118414.265</v>
      </c>
      <c r="N25" s="17">
        <v>284</v>
      </c>
      <c r="O25" s="17"/>
      <c r="P25" s="27">
        <v>14770.4</v>
      </c>
      <c r="Q25" s="21">
        <v>461</v>
      </c>
      <c r="R25" s="17"/>
      <c r="S25" s="31">
        <v>30.47530531031848</v>
      </c>
      <c r="T25" s="32">
        <v>7.2269454901601</v>
      </c>
      <c r="U25" s="35">
        <v>62.29775007989138</v>
      </c>
    </row>
    <row r="26" spans="1:21" ht="12.75">
      <c r="A26" s="11" t="s">
        <v>28</v>
      </c>
      <c r="B26" s="44">
        <v>0.6103448586412814</v>
      </c>
      <c r="C26" s="17">
        <v>489</v>
      </c>
      <c r="D26" s="17"/>
      <c r="E26" s="44">
        <v>0.6233841523444669</v>
      </c>
      <c r="F26" s="17">
        <v>490</v>
      </c>
      <c r="G26" s="17"/>
      <c r="H26" s="18">
        <f t="shared" si="1"/>
        <v>2.1363813454925946</v>
      </c>
      <c r="I26" s="19"/>
      <c r="J26" s="47">
        <v>10899</v>
      </c>
      <c r="K26" s="48">
        <v>156</v>
      </c>
      <c r="L26" s="46"/>
      <c r="M26" s="29">
        <v>157535.9</v>
      </c>
      <c r="N26" s="17">
        <v>233</v>
      </c>
      <c r="O26" s="17"/>
      <c r="P26" s="27">
        <v>13722.64</v>
      </c>
      <c r="Q26" s="21">
        <v>475</v>
      </c>
      <c r="R26" s="17"/>
      <c r="S26" s="31">
        <v>40.77076710703966</v>
      </c>
      <c r="T26" s="32">
        <v>4.5062509568937825</v>
      </c>
      <c r="U26" s="35">
        <v>54.72298193606655</v>
      </c>
    </row>
    <row r="27" spans="1:21" ht="12.75">
      <c r="A27" s="11" t="s">
        <v>29</v>
      </c>
      <c r="B27" s="44">
        <v>0.6044095493376499</v>
      </c>
      <c r="C27" s="17">
        <v>491</v>
      </c>
      <c r="D27" s="17"/>
      <c r="E27" s="44">
        <v>0.6177817208737314</v>
      </c>
      <c r="F27" s="17">
        <v>491</v>
      </c>
      <c r="G27" s="17"/>
      <c r="H27" s="18">
        <f t="shared" si="1"/>
        <v>2.2124355167345726</v>
      </c>
      <c r="I27" s="19"/>
      <c r="J27" s="47">
        <v>252189</v>
      </c>
      <c r="K27" s="48">
        <v>7</v>
      </c>
      <c r="L27" s="46"/>
      <c r="M27" s="29">
        <v>3090790.304</v>
      </c>
      <c r="N27" s="17">
        <v>18</v>
      </c>
      <c r="O27" s="17"/>
      <c r="P27" s="27">
        <v>12312.29</v>
      </c>
      <c r="Q27" s="21">
        <v>487</v>
      </c>
      <c r="R27" s="17"/>
      <c r="S27" s="31">
        <v>5.042567553647167</v>
      </c>
      <c r="T27" s="32">
        <v>18.17752245158098</v>
      </c>
      <c r="U27" s="35">
        <v>76.77991003068357</v>
      </c>
    </row>
    <row r="28" spans="1:21" ht="12.75">
      <c r="A28" s="11" t="s">
        <v>17</v>
      </c>
      <c r="B28" s="44">
        <v>0.6109697437352533</v>
      </c>
      <c r="C28" s="17">
        <v>488</v>
      </c>
      <c r="D28" s="17"/>
      <c r="E28" s="44">
        <v>0.614357104258367</v>
      </c>
      <c r="F28" s="17">
        <v>492</v>
      </c>
      <c r="G28" s="21"/>
      <c r="H28" s="18">
        <f t="shared" si="1"/>
        <v>0.5544236122732684</v>
      </c>
      <c r="I28" s="19"/>
      <c r="J28" s="47">
        <v>6364</v>
      </c>
      <c r="K28" s="48">
        <v>225</v>
      </c>
      <c r="L28" s="46"/>
      <c r="M28" s="29">
        <v>74849.965</v>
      </c>
      <c r="N28" s="17">
        <v>377</v>
      </c>
      <c r="O28" s="17"/>
      <c r="P28" s="27">
        <v>11110.28</v>
      </c>
      <c r="Q28" s="21">
        <v>494</v>
      </c>
      <c r="R28" s="17"/>
      <c r="S28" s="31">
        <v>37.36388547422165</v>
      </c>
      <c r="T28" s="32">
        <v>3.7520013640896943</v>
      </c>
      <c r="U28" s="35">
        <v>58.88411316168865</v>
      </c>
    </row>
    <row r="29" spans="1:21" ht="12.75">
      <c r="A29" s="11" t="s">
        <v>19</v>
      </c>
      <c r="B29" s="44">
        <v>0.5986876504645688</v>
      </c>
      <c r="C29" s="17">
        <v>492</v>
      </c>
      <c r="D29" s="17"/>
      <c r="E29" s="44">
        <v>0.6128765884741738</v>
      </c>
      <c r="F29" s="17">
        <v>493</v>
      </c>
      <c r="G29" s="17"/>
      <c r="H29" s="18">
        <f t="shared" si="1"/>
        <v>2.3700067971328025</v>
      </c>
      <c r="I29" s="19"/>
      <c r="J29" s="47">
        <v>10611</v>
      </c>
      <c r="K29" s="48">
        <v>160</v>
      </c>
      <c r="L29" s="46"/>
      <c r="M29" s="29">
        <v>135205.466</v>
      </c>
      <c r="N29" s="17">
        <v>256</v>
      </c>
      <c r="O29" s="17"/>
      <c r="P29" s="27">
        <v>12361.08</v>
      </c>
      <c r="Q29" s="21">
        <v>486</v>
      </c>
      <c r="R29" s="17"/>
      <c r="S29" s="31">
        <v>39.58512433610943</v>
      </c>
      <c r="T29" s="32">
        <v>3.0587833632760084</v>
      </c>
      <c r="U29" s="35">
        <v>57.35609230061455</v>
      </c>
    </row>
    <row r="30" spans="1:21" ht="12.75">
      <c r="A30" s="11" t="s">
        <v>30</v>
      </c>
      <c r="B30" s="44">
        <v>0.5975550681449742</v>
      </c>
      <c r="C30" s="17">
        <v>493</v>
      </c>
      <c r="D30" s="17"/>
      <c r="E30" s="44">
        <v>0.6020033893679637</v>
      </c>
      <c r="F30" s="17">
        <v>494</v>
      </c>
      <c r="G30" s="17"/>
      <c r="H30" s="18">
        <f t="shared" si="1"/>
        <v>0.7444202986678192</v>
      </c>
      <c r="I30" s="19"/>
      <c r="J30" s="47">
        <v>24987</v>
      </c>
      <c r="K30" s="48">
        <v>85</v>
      </c>
      <c r="L30" s="46"/>
      <c r="M30" s="29">
        <v>414960.009</v>
      </c>
      <c r="N30" s="17">
        <v>119</v>
      </c>
      <c r="O30" s="17"/>
      <c r="P30" s="27">
        <v>16387.98</v>
      </c>
      <c r="Q30" s="21">
        <v>433</v>
      </c>
      <c r="R30" s="17"/>
      <c r="S30" s="31">
        <v>15.14694836657301</v>
      </c>
      <c r="T30" s="32">
        <v>29.50179955247997</v>
      </c>
      <c r="U30" s="35">
        <v>55.35125208094702</v>
      </c>
    </row>
    <row r="31" spans="1:21" ht="12.75">
      <c r="A31" s="11" t="s">
        <v>21</v>
      </c>
      <c r="B31" s="44">
        <v>0.5767232719394325</v>
      </c>
      <c r="C31" s="17">
        <v>495</v>
      </c>
      <c r="D31" s="17"/>
      <c r="E31" s="44">
        <v>0.5851967073986897</v>
      </c>
      <c r="F31" s="17">
        <v>495</v>
      </c>
      <c r="G31" s="21"/>
      <c r="H31" s="18">
        <f t="shared" si="1"/>
        <v>1.4692376520133053</v>
      </c>
      <c r="I31" s="19"/>
      <c r="J31" s="47">
        <v>4076</v>
      </c>
      <c r="K31" s="48">
        <v>308</v>
      </c>
      <c r="L31" s="46"/>
      <c r="M31" s="29">
        <v>59726.154</v>
      </c>
      <c r="N31" s="17">
        <v>420</v>
      </c>
      <c r="O31" s="17"/>
      <c r="P31" s="27">
        <v>14333.13</v>
      </c>
      <c r="Q31" s="21">
        <v>466</v>
      </c>
      <c r="R31" s="17"/>
      <c r="S31" s="31">
        <v>33.67108026639516</v>
      </c>
      <c r="T31" s="32">
        <v>7.318845516861382</v>
      </c>
      <c r="U31" s="35">
        <v>59.010074216743455</v>
      </c>
    </row>
    <row r="32" spans="1:21" ht="12.75">
      <c r="A32" s="11" t="s">
        <v>20</v>
      </c>
      <c r="B32" s="44">
        <v>0.5674771819989989</v>
      </c>
      <c r="C32" s="17">
        <v>497</v>
      </c>
      <c r="D32" s="17"/>
      <c r="E32" s="44">
        <v>0.576155368278539</v>
      </c>
      <c r="F32" s="17">
        <v>496</v>
      </c>
      <c r="G32" s="17"/>
      <c r="H32" s="18">
        <f t="shared" si="1"/>
        <v>1.5292573084560388</v>
      </c>
      <c r="I32" s="19"/>
      <c r="J32" s="47">
        <v>211097</v>
      </c>
      <c r="K32" s="48">
        <v>11</v>
      </c>
      <c r="L32" s="46"/>
      <c r="M32" s="29">
        <v>2187974.967</v>
      </c>
      <c r="N32" s="17">
        <v>31</v>
      </c>
      <c r="O32" s="17"/>
      <c r="P32" s="27">
        <v>10637.61</v>
      </c>
      <c r="Q32" s="21">
        <v>497</v>
      </c>
      <c r="R32" s="17"/>
      <c r="S32" s="31">
        <v>0.07165632495380239</v>
      </c>
      <c r="T32" s="32">
        <v>18.66211074678007</v>
      </c>
      <c r="U32" s="35">
        <v>81.26623287846985</v>
      </c>
    </row>
    <row r="33" spans="1:21" ht="12.75">
      <c r="A33" s="50" t="s">
        <v>18</v>
      </c>
      <c r="B33" s="51">
        <v>0.5707695591308278</v>
      </c>
      <c r="C33" s="24">
        <v>496</v>
      </c>
      <c r="D33" s="24"/>
      <c r="E33" s="51">
        <v>0.5757214327596304</v>
      </c>
      <c r="F33" s="24">
        <v>497</v>
      </c>
      <c r="G33" s="24"/>
      <c r="H33" s="25">
        <f t="shared" si="1"/>
        <v>0.8675784385458911</v>
      </c>
      <c r="I33" s="26"/>
      <c r="J33" s="52">
        <v>14555</v>
      </c>
      <c r="K33" s="53">
        <v>126</v>
      </c>
      <c r="L33" s="54"/>
      <c r="M33" s="55">
        <v>199523.719</v>
      </c>
      <c r="N33" s="24">
        <v>193</v>
      </c>
      <c r="O33" s="24"/>
      <c r="P33" s="52">
        <v>13210.87</v>
      </c>
      <c r="Q33" s="24">
        <v>478</v>
      </c>
      <c r="R33" s="24"/>
      <c r="S33" s="56">
        <v>34.44326005578233</v>
      </c>
      <c r="T33" s="56">
        <v>3.830528688269488</v>
      </c>
      <c r="U33" s="56">
        <v>61.72621073353902</v>
      </c>
    </row>
    <row r="34" spans="1:6" ht="12.75">
      <c r="A34" s="10" t="s">
        <v>25</v>
      </c>
      <c r="B34" s="10"/>
      <c r="C34" s="10"/>
      <c r="D34" s="10"/>
      <c r="E34" s="10"/>
      <c r="F34" s="10"/>
    </row>
    <row r="35" ht="12.75">
      <c r="A35" s="33" t="s">
        <v>24</v>
      </c>
    </row>
    <row r="36" ht="12.75">
      <c r="A36" s="33" t="s">
        <v>23</v>
      </c>
    </row>
  </sheetData>
  <sheetProtection/>
  <mergeCells count="23">
    <mergeCell ref="A3:U4"/>
    <mergeCell ref="P6:Q7"/>
    <mergeCell ref="S6:U7"/>
    <mergeCell ref="E7:F7"/>
    <mergeCell ref="A6:A9"/>
    <mergeCell ref="M6:N7"/>
    <mergeCell ref="J8:J9"/>
    <mergeCell ref="E8:E9"/>
    <mergeCell ref="F8:F9"/>
    <mergeCell ref="H7:H9"/>
    <mergeCell ref="B8:B9"/>
    <mergeCell ref="C8:C9"/>
    <mergeCell ref="K8:K9"/>
    <mergeCell ref="B7:C7"/>
    <mergeCell ref="J6:K7"/>
    <mergeCell ref="B6:H6"/>
    <mergeCell ref="S8:S9"/>
    <mergeCell ref="T8:T9"/>
    <mergeCell ref="U8:U9"/>
    <mergeCell ref="M8:M9"/>
    <mergeCell ref="N8:N9"/>
    <mergeCell ref="P8:P9"/>
    <mergeCell ref="Q8:Q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2017-05-30T21:47:27Z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7baa4a19-e2b2-45cf-812b-ee036b5e5722</vt:lpwstr>
  </property>
</Properties>
</file>