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1075" windowHeight="9975"/>
  </bookViews>
  <sheets>
    <sheet name="Tabela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12" i="1"/>
</calcChain>
</file>

<file path=xl/sharedStrings.xml><?xml version="1.0" encoding="utf-8"?>
<sst xmlns="http://schemas.openxmlformats.org/spreadsheetml/2006/main" count="1526" uniqueCount="1026">
  <si>
    <t>Produto Interno Bruto</t>
  </si>
  <si>
    <r>
      <t xml:space="preserve">Produto Interno Bruto </t>
    </r>
    <r>
      <rPr>
        <i/>
        <sz val="9"/>
        <rFont val="Arial"/>
        <family val="2"/>
      </rPr>
      <t>per capita</t>
    </r>
  </si>
  <si>
    <t>Estrutura do Valor Adicionado Bruto (%)</t>
  </si>
  <si>
    <t>Participação no Valor Adicionado Bruto do Estado (%)</t>
  </si>
  <si>
    <t>(R$ 1.000)</t>
  </si>
  <si>
    <t>Posto</t>
  </si>
  <si>
    <t>Participação (%)</t>
  </si>
  <si>
    <t>Relativo (1)</t>
  </si>
  <si>
    <t>Agropecuária</t>
  </si>
  <si>
    <t>Indústria</t>
  </si>
  <si>
    <t>Serviços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</si>
  <si>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</si>
  <si>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</si>
  <si>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</si>
  <si>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</si>
  <si>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</si>
  <si>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</si>
  <si>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</si>
  <si>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</si>
  <si>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</si>
  <si>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</si>
  <si>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</si>
  <si>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</si>
  <si>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</si>
  <si>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</si>
  <si>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</si>
  <si>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</si>
  <si>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</si>
  <si>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</si>
  <si>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</si>
  <si>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</si>
  <si>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</si>
  <si>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</si>
  <si>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</si>
  <si>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</si>
  <si>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</si>
  <si>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</si>
  <si>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</si>
  <si>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</si>
  <si>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</si>
  <si>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</si>
  <si>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</si>
  <si>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</si>
  <si>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</si>
  <si>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</si>
  <si>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</si>
  <si>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</si>
  <si>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</si>
  <si>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</si>
  <si>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</si>
  <si>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Barracão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</si>
  <si>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</si>
  <si>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</si>
  <si>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</si>
  <si>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</si>
  <si>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</si>
  <si>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</si>
  <si>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</si>
  <si>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</si>
  <si>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</si>
  <si>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</si>
  <si>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</si>
  <si>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</si>
  <si>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</si>
  <si>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</si>
  <si>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</si>
  <si>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</si>
  <si>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</si>
  <si>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</si>
  <si>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</si>
  <si>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</si>
  <si>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</si>
  <si>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</si>
  <si>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</si>
  <si>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</si>
  <si>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</si>
  <si>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</si>
  <si>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</si>
  <si>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</si>
  <si>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</si>
  <si>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</si>
  <si>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</si>
  <si>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</si>
  <si>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</si>
  <si>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</si>
  <si>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</si>
  <si>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</si>
  <si>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</si>
  <si>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</si>
  <si>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</si>
  <si>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</si>
  <si>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</si>
  <si>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</si>
  <si>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</si>
  <si>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</si>
  <si>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</si>
  <si>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</si>
  <si>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</si>
  <si>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</si>
  <si>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</si>
  <si>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</si>
  <si>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</si>
  <si>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</si>
  <si>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</si>
  <si>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</si>
  <si>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</si>
  <si>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</si>
  <si>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</si>
  <si>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</si>
  <si>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</si>
  <si>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</si>
  <si>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</si>
  <si>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</si>
  <si>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</si>
  <si>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</si>
  <si>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</si>
  <si>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</si>
  <si>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</si>
  <si>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</si>
  <si>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</si>
  <si>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</si>
  <si>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</si>
  <si>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</si>
  <si>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</si>
  <si>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</si>
  <si>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</si>
  <si>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</si>
  <si>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</si>
  <si>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</si>
  <si>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</si>
  <si>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</si>
  <si>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</si>
  <si>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</si>
  <si>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</si>
  <si>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</si>
  <si>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</si>
  <si>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</si>
  <si>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</si>
  <si>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</si>
  <si>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</si>
  <si>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</si>
  <si>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</si>
  <si>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</si>
  <si>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</si>
  <si>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</si>
  <si>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</si>
  <si>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</si>
  <si>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</si>
  <si>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</si>
  <si>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</si>
  <si>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</si>
  <si>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</si>
  <si>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</si>
  <si>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</si>
  <si>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</si>
  <si>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</si>
  <si>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</si>
  <si>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</si>
  <si>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</si>
  <si>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</si>
  <si>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</si>
  <si>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</si>
  <si>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</si>
  <si>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</si>
  <si>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</si>
  <si>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</si>
  <si>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</si>
  <si>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</si>
  <si>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</si>
  <si>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</si>
  <si>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</si>
  <si>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</si>
  <si>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</si>
  <si>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</si>
  <si>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</si>
  <si>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</si>
  <si>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</si>
  <si>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</si>
  <si>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</si>
  <si>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</si>
  <si>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</si>
  <si>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</si>
  <si>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</si>
  <si>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</si>
  <si>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</si>
  <si>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</si>
  <si>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</si>
  <si>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</si>
  <si>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</si>
  <si>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</si>
  <si>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</si>
  <si>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</si>
  <si>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</si>
  <si>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</si>
  <si>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</si>
  <si>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</si>
  <si>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</si>
  <si>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</si>
  <si>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</si>
  <si>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</si>
  <si>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</si>
  <si>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</si>
  <si>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</si>
  <si>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</si>
  <si>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</si>
  <si>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</si>
  <si>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</si>
  <si>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</si>
  <si>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</si>
  <si>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</si>
  <si>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</si>
  <si>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</si>
  <si>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</si>
  <si>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</si>
  <si>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</si>
  <si>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</si>
  <si>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</si>
  <si>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</si>
  <si>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</si>
  <si>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</si>
  <si>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</si>
  <si>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</si>
  <si>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</si>
  <si>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</si>
  <si>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</si>
  <si>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</si>
  <si>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</si>
  <si>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</si>
  <si>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</si>
  <si>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</si>
  <si>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</si>
  <si>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</si>
  <si>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</si>
  <si>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</si>
  <si>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</si>
  <si>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</si>
  <si>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</si>
  <si>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</si>
  <si>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</si>
  <si>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</si>
  <si>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</si>
  <si>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</si>
  <si>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</si>
  <si>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</si>
  <si>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</si>
  <si>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</si>
  <si>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</si>
  <si>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</si>
  <si>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</si>
  <si>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</si>
  <si>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</si>
  <si>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</si>
  <si>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</si>
  <si>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</si>
  <si>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</si>
  <si>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</si>
  <si>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</si>
  <si>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</si>
  <si>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</si>
  <si>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</si>
  <si>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</si>
  <si>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</si>
  <si>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</si>
  <si>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</si>
  <si>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</si>
  <si>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</si>
  <si>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</si>
  <si>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</si>
  <si>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</si>
  <si>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</si>
  <si>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</si>
  <si>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</si>
  <si>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</si>
  <si>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</si>
  <si>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</si>
  <si>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</si>
  <si>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</si>
  <si>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</si>
  <si>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</si>
  <si>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</si>
  <si>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</si>
  <si>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</si>
  <si>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</si>
  <si>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</si>
  <si>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</si>
  <si>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</si>
  <si>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</si>
  <si>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</si>
  <si>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</si>
  <si>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</si>
  <si>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</si>
  <si>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</si>
  <si>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</si>
  <si>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</si>
  <si>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</si>
  <si>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</si>
  <si>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</si>
  <si>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</si>
  <si>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</si>
  <si>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</si>
  <si>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</si>
  <si>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</si>
  <si>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</si>
  <si>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</si>
  <si>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</si>
  <si>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</si>
  <si>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</si>
  <si>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</si>
  <si>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</si>
  <si>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</si>
  <si>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</si>
  <si>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</si>
  <si>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</si>
  <si>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</si>
  <si>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</si>
  <si>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</si>
  <si>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</si>
  <si>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</si>
  <si>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</si>
  <si>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</si>
  <si>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</si>
  <si>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</si>
  <si>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</si>
  <si>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</si>
  <si>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</si>
  <si>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</si>
  <si>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</si>
  <si>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</si>
  <si>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</si>
  <si>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</si>
  <si>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Planalto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</si>
  <si>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</si>
  <si>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</si>
  <si>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</si>
  <si>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</si>
  <si>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</si>
  <si>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</si>
  <si>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</si>
  <si>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</si>
  <si>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</si>
  <si>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</si>
  <si>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</si>
  <si>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</si>
  <si>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</si>
  <si>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</si>
  <si>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</si>
  <si>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</si>
  <si>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</si>
  <si>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</si>
  <si>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</si>
  <si>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</si>
  <si>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</si>
  <si>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</si>
  <si>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</si>
  <si>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</si>
  <si>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</si>
  <si>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</si>
  <si>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</si>
  <si>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</si>
  <si>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</si>
  <si>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</si>
  <si>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</si>
  <si>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</si>
  <si>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</si>
  <si>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</si>
  <si>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</si>
  <si>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</si>
  <si>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</si>
  <si>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</si>
  <si>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</si>
  <si>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</si>
  <si>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</si>
  <si>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</si>
  <si>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</si>
  <si>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</si>
  <si>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</si>
  <si>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</si>
  <si>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</si>
  <si>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</si>
  <si>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</si>
  <si>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</si>
  <si>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</si>
  <si>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</si>
  <si>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</si>
  <si>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</si>
  <si>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</si>
  <si>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</si>
  <si>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</si>
  <si>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</si>
  <si>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</si>
  <si>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</si>
  <si>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</si>
  <si>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</si>
  <si>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</si>
  <si>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</si>
  <si>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</si>
  <si>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</si>
  <si>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</si>
  <si>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</si>
  <si>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</si>
  <si>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</si>
  <si>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</si>
  <si>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</si>
  <si>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</si>
  <si>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</si>
  <si>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</si>
  <si>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</si>
  <si>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</si>
  <si>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</si>
  <si>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</si>
  <si>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</si>
  <si>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</si>
  <si>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</si>
  <si>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</si>
  <si>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</si>
  <si>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</si>
  <si>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</si>
  <si>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</si>
  <si>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</si>
  <si>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</si>
  <si>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</si>
  <si>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</si>
  <si>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</si>
  <si>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</si>
  <si>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</si>
  <si>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</si>
  <si>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</si>
  <si>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</si>
  <si>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</si>
  <si>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</si>
  <si>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</si>
  <si>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</si>
  <si>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</si>
  <si>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</si>
  <si>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</si>
  <si>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</si>
  <si>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</si>
  <si>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</si>
  <si>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</si>
  <si>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</si>
  <si>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</si>
  <si>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</si>
  <si>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</si>
  <si>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</si>
  <si>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</si>
  <si>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</si>
  <si>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</si>
  <si>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</si>
  <si>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</si>
  <si>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</si>
  <si>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</si>
  <si>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</si>
  <si>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</si>
  <si>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</si>
  <si>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</si>
  <si>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</si>
  <si>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</si>
  <si>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</si>
  <si>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</si>
  <si>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</si>
  <si>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</si>
  <si>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</si>
  <si>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</si>
  <si>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</si>
  <si>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</si>
  <si>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</si>
  <si>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</si>
  <si>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</si>
  <si>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</si>
  <si>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</si>
  <si>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</si>
  <si>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</si>
  <si>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</si>
  <si>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</si>
  <si>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</si>
  <si>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</si>
  <si>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</si>
  <si>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</si>
  <si>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</si>
  <si>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</si>
  <si>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</si>
  <si>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</si>
  <si>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</si>
  <si>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</si>
  <si>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</si>
  <si>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</si>
  <si>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</si>
  <si>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</si>
  <si>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</si>
  <si>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</si>
  <si>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</si>
  <si>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</si>
  <si>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</si>
  <si>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</si>
  <si>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</si>
  <si>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</si>
  <si>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</si>
  <si>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</si>
  <si>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</si>
  <si>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</si>
  <si>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</si>
  <si>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</si>
  <si>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</si>
  <si>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</si>
  <si>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</si>
  <si>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</si>
  <si>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</si>
  <si>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Rio Grande do Sul</t>
  </si>
  <si>
    <t>-</t>
  </si>
  <si>
    <r>
      <t xml:space="preserve">(1) PIB </t>
    </r>
    <r>
      <rPr>
        <i/>
        <sz val="10"/>
        <rFont val="Arial"/>
        <family val="2"/>
      </rPr>
      <t>per capita</t>
    </r>
    <r>
      <rPr>
        <sz val="10"/>
        <rFont val="Arial"/>
        <family val="2"/>
      </rPr>
      <t xml:space="preserve"> municipal / PIB </t>
    </r>
    <r>
      <rPr>
        <i/>
        <sz val="10"/>
        <rFont val="Arial"/>
        <family val="2"/>
      </rPr>
      <t>per capita</t>
    </r>
    <r>
      <rPr>
        <sz val="10"/>
        <rFont val="Arial"/>
        <family val="2"/>
      </rPr>
      <t xml:space="preserve"> estadual.</t>
    </r>
  </si>
  <si>
    <t>Tabela 1</t>
  </si>
  <si>
    <t>Pinto Bandeira</t>
  </si>
  <si>
    <t>Variação nominal (%)</t>
  </si>
  <si>
    <t>(R$)</t>
  </si>
  <si>
    <t>Código do município</t>
  </si>
  <si>
    <t>4300034</t>
  </si>
  <si>
    <t>4300059</t>
  </si>
  <si>
    <t>4300109</t>
  </si>
  <si>
    <t>4300208</t>
  </si>
  <si>
    <t>4300307</t>
  </si>
  <si>
    <t>4300406</t>
  </si>
  <si>
    <t>4300455</t>
  </si>
  <si>
    <t>4300471</t>
  </si>
  <si>
    <t>4300505</t>
  </si>
  <si>
    <t>4300554</t>
  </si>
  <si>
    <t>4300570</t>
  </si>
  <si>
    <t>4300604</t>
  </si>
  <si>
    <t>4300638</t>
  </si>
  <si>
    <t>4300646</t>
  </si>
  <si>
    <t>4300661</t>
  </si>
  <si>
    <t>4300703</t>
  </si>
  <si>
    <t>4300802</t>
  </si>
  <si>
    <t>4300851</t>
  </si>
  <si>
    <t>4300877</t>
  </si>
  <si>
    <t>4300901</t>
  </si>
  <si>
    <t>4301008</t>
  </si>
  <si>
    <t>4301057</t>
  </si>
  <si>
    <t>4301073</t>
  </si>
  <si>
    <t>4301107</t>
  </si>
  <si>
    <t>4301206</t>
  </si>
  <si>
    <t>4301305</t>
  </si>
  <si>
    <t>4301404</t>
  </si>
  <si>
    <t>4301503</t>
  </si>
  <si>
    <t>4301552</t>
  </si>
  <si>
    <t>4301602</t>
  </si>
  <si>
    <t>4301636</t>
  </si>
  <si>
    <t>4301651</t>
  </si>
  <si>
    <t>4301701</t>
  </si>
  <si>
    <t>4301750</t>
  </si>
  <si>
    <t>4301800</t>
  </si>
  <si>
    <t>4301859</t>
  </si>
  <si>
    <t>4301875</t>
  </si>
  <si>
    <t>4301909</t>
  </si>
  <si>
    <t>4301925</t>
  </si>
  <si>
    <t>4301958</t>
  </si>
  <si>
    <t>4302006</t>
  </si>
  <si>
    <t>4302055</t>
  </si>
  <si>
    <t>4302105</t>
  </si>
  <si>
    <t>4302154</t>
  </si>
  <si>
    <t>4302204</t>
  </si>
  <si>
    <t>4302220</t>
  </si>
  <si>
    <t>4302238</t>
  </si>
  <si>
    <t>4302253</t>
  </si>
  <si>
    <t>4302303</t>
  </si>
  <si>
    <t>4302352</t>
  </si>
  <si>
    <t>4302378</t>
  </si>
  <si>
    <t>4302402</t>
  </si>
  <si>
    <t>4302451</t>
  </si>
  <si>
    <t>4302501</t>
  </si>
  <si>
    <t>4302584</t>
  </si>
  <si>
    <t>4302600</t>
  </si>
  <si>
    <t>4302659</t>
  </si>
  <si>
    <t>4302709</t>
  </si>
  <si>
    <t>4302808</t>
  </si>
  <si>
    <t>4302907</t>
  </si>
  <si>
    <t>4303004</t>
  </si>
  <si>
    <t>4303103</t>
  </si>
  <si>
    <t>4303202</t>
  </si>
  <si>
    <t>4303301</t>
  </si>
  <si>
    <t>4303400</t>
  </si>
  <si>
    <t>4303509</t>
  </si>
  <si>
    <t>4303558</t>
  </si>
  <si>
    <t>4303608</t>
  </si>
  <si>
    <t>4303673</t>
  </si>
  <si>
    <t>4303707</t>
  </si>
  <si>
    <t>4303806</t>
  </si>
  <si>
    <t>4303905</t>
  </si>
  <si>
    <t>4304002</t>
  </si>
  <si>
    <t>4304101</t>
  </si>
  <si>
    <t>4304200</t>
  </si>
  <si>
    <t>4304309</t>
  </si>
  <si>
    <t>4304358</t>
  </si>
  <si>
    <t>4304408</t>
  </si>
  <si>
    <t>4304507</t>
  </si>
  <si>
    <t>4304606</t>
  </si>
  <si>
    <t>4304614</t>
  </si>
  <si>
    <t>4304622</t>
  </si>
  <si>
    <t>4304630</t>
  </si>
  <si>
    <t>4304655</t>
  </si>
  <si>
    <t>4304663</t>
  </si>
  <si>
    <t>4304671</t>
  </si>
  <si>
    <t>4304689</t>
  </si>
  <si>
    <t>4304697</t>
  </si>
  <si>
    <t>4304705</t>
  </si>
  <si>
    <t>4304713</t>
  </si>
  <si>
    <t>4304804</t>
  </si>
  <si>
    <t>4304853</t>
  </si>
  <si>
    <t>4304903</t>
  </si>
  <si>
    <t>4304952</t>
  </si>
  <si>
    <t>4305009</t>
  </si>
  <si>
    <t>4305108</t>
  </si>
  <si>
    <t>4305116</t>
  </si>
  <si>
    <t>4305124</t>
  </si>
  <si>
    <t>4305132</t>
  </si>
  <si>
    <t>4305157</t>
  </si>
  <si>
    <t>4305173</t>
  </si>
  <si>
    <t>4305207</t>
  </si>
  <si>
    <t>4305306</t>
  </si>
  <si>
    <t>4305355</t>
  </si>
  <si>
    <t>4305371</t>
  </si>
  <si>
    <t>4305405</t>
  </si>
  <si>
    <t>4305439</t>
  </si>
  <si>
    <t>4305447</t>
  </si>
  <si>
    <t>4305454</t>
  </si>
  <si>
    <t>4305504</t>
  </si>
  <si>
    <t>4305587</t>
  </si>
  <si>
    <t>4305603</t>
  </si>
  <si>
    <t>4305702</t>
  </si>
  <si>
    <t>4305801</t>
  </si>
  <si>
    <t>4305835</t>
  </si>
  <si>
    <t>4305850</t>
  </si>
  <si>
    <t>4305871</t>
  </si>
  <si>
    <t>4305900</t>
  </si>
  <si>
    <t>4305934</t>
  </si>
  <si>
    <t>4305959</t>
  </si>
  <si>
    <t>4305975</t>
  </si>
  <si>
    <t>4306007</t>
  </si>
  <si>
    <t>4306056</t>
  </si>
  <si>
    <t>4306072</t>
  </si>
  <si>
    <t>4306106</t>
  </si>
  <si>
    <t>4306130</t>
  </si>
  <si>
    <t>4306205</t>
  </si>
  <si>
    <t>4306304</t>
  </si>
  <si>
    <t>4306320</t>
  </si>
  <si>
    <t>4306353</t>
  </si>
  <si>
    <t>4306379</t>
  </si>
  <si>
    <t>4306403</t>
  </si>
  <si>
    <t>4306429</t>
  </si>
  <si>
    <t>4306452</t>
  </si>
  <si>
    <t>4306502</t>
  </si>
  <si>
    <t>4306551</t>
  </si>
  <si>
    <t>4306601</t>
  </si>
  <si>
    <t>4306700</t>
  </si>
  <si>
    <t>4306734</t>
  </si>
  <si>
    <t>4306759</t>
  </si>
  <si>
    <t>4306767</t>
  </si>
  <si>
    <t>4306809</t>
  </si>
  <si>
    <t>4306908</t>
  </si>
  <si>
    <t>4306924</t>
  </si>
  <si>
    <t>4306932</t>
  </si>
  <si>
    <t>4306957</t>
  </si>
  <si>
    <t>4306973</t>
  </si>
  <si>
    <t>4307005</t>
  </si>
  <si>
    <t>4307054</t>
  </si>
  <si>
    <t>4307104</t>
  </si>
  <si>
    <t>4307203</t>
  </si>
  <si>
    <t>4307302</t>
  </si>
  <si>
    <t>4307401</t>
  </si>
  <si>
    <t>4307450</t>
  </si>
  <si>
    <t>4307500</t>
  </si>
  <si>
    <t>4307559</t>
  </si>
  <si>
    <t>4307609</t>
  </si>
  <si>
    <t>4307708</t>
  </si>
  <si>
    <t>4307807</t>
  </si>
  <si>
    <t>4307815</t>
  </si>
  <si>
    <t>4307831</t>
  </si>
  <si>
    <t>4307864</t>
  </si>
  <si>
    <t>4307906</t>
  </si>
  <si>
    <t>4308003</t>
  </si>
  <si>
    <t>4308052</t>
  </si>
  <si>
    <t>4308078</t>
  </si>
  <si>
    <t>4308102</t>
  </si>
  <si>
    <t>4308201</t>
  </si>
  <si>
    <t>4308250</t>
  </si>
  <si>
    <t>4308300</t>
  </si>
  <si>
    <t>4308409</t>
  </si>
  <si>
    <t>4308433</t>
  </si>
  <si>
    <t>4308458</t>
  </si>
  <si>
    <t>4308508</t>
  </si>
  <si>
    <t>4308607</t>
  </si>
  <si>
    <t>4308656</t>
  </si>
  <si>
    <t>4308706</t>
  </si>
  <si>
    <t>4308805</t>
  </si>
  <si>
    <t>4308854</t>
  </si>
  <si>
    <t>4308904</t>
  </si>
  <si>
    <t>4309001</t>
  </si>
  <si>
    <t>4309050</t>
  </si>
  <si>
    <t>4309100</t>
  </si>
  <si>
    <t>4309126</t>
  </si>
  <si>
    <t>4309159</t>
  </si>
  <si>
    <t>4309209</t>
  </si>
  <si>
    <t>4309258</t>
  </si>
  <si>
    <t>4309308</t>
  </si>
  <si>
    <t>4309407</t>
  </si>
  <si>
    <t>4309506</t>
  </si>
  <si>
    <t>4309555</t>
  </si>
  <si>
    <t>4309571</t>
  </si>
  <si>
    <t>4309605</t>
  </si>
  <si>
    <t>4309654</t>
  </si>
  <si>
    <t>4309704</t>
  </si>
  <si>
    <t>4309753</t>
  </si>
  <si>
    <t>4309803</t>
  </si>
  <si>
    <t>4309902</t>
  </si>
  <si>
    <t>4309951</t>
  </si>
  <si>
    <t>4310009</t>
  </si>
  <si>
    <t>4310108</t>
  </si>
  <si>
    <t>4310207</t>
  </si>
  <si>
    <t>4310306</t>
  </si>
  <si>
    <t>4310330</t>
  </si>
  <si>
    <t>4310363</t>
  </si>
  <si>
    <t>4310405</t>
  </si>
  <si>
    <t>4310413</t>
  </si>
  <si>
    <t>4310439</t>
  </si>
  <si>
    <t>4310462</t>
  </si>
  <si>
    <t>4310504</t>
  </si>
  <si>
    <t>4310538</t>
  </si>
  <si>
    <t>4310553</t>
  </si>
  <si>
    <t>4310579</t>
  </si>
  <si>
    <t>4310603</t>
  </si>
  <si>
    <t>4310652</t>
  </si>
  <si>
    <t>4310702</t>
  </si>
  <si>
    <t>4310751</t>
  </si>
  <si>
    <t>4310801</t>
  </si>
  <si>
    <t>4310850</t>
  </si>
  <si>
    <t>4310876</t>
  </si>
  <si>
    <t>4310900</t>
  </si>
  <si>
    <t>4311007</t>
  </si>
  <si>
    <t>4311106</t>
  </si>
  <si>
    <t>4311122</t>
  </si>
  <si>
    <t>4311130</t>
  </si>
  <si>
    <t>4311155</t>
  </si>
  <si>
    <t>4311205</t>
  </si>
  <si>
    <t>4311239</t>
  </si>
  <si>
    <t>4311254</t>
  </si>
  <si>
    <t>4311270</t>
  </si>
  <si>
    <t>4311304</t>
  </si>
  <si>
    <t>4311403</t>
  </si>
  <si>
    <t>4311429</t>
  </si>
  <si>
    <t>4311502</t>
  </si>
  <si>
    <t>4311601</t>
  </si>
  <si>
    <t>4311627</t>
  </si>
  <si>
    <t>4311643</t>
  </si>
  <si>
    <t>4311700</t>
  </si>
  <si>
    <t>4311718</t>
  </si>
  <si>
    <t>4311734</t>
  </si>
  <si>
    <t>4311759</t>
  </si>
  <si>
    <t>4311775</t>
  </si>
  <si>
    <t>4311791</t>
  </si>
  <si>
    <t>4311809</t>
  </si>
  <si>
    <t>4311908</t>
  </si>
  <si>
    <t>4311981</t>
  </si>
  <si>
    <t>4312005</t>
  </si>
  <si>
    <t>4312054</t>
  </si>
  <si>
    <t>4312104</t>
  </si>
  <si>
    <t>4312138</t>
  </si>
  <si>
    <t>4312153</t>
  </si>
  <si>
    <t>4312179</t>
  </si>
  <si>
    <t>4312203</t>
  </si>
  <si>
    <t>4312252</t>
  </si>
  <si>
    <t>4312302</t>
  </si>
  <si>
    <t>4312351</t>
  </si>
  <si>
    <t>4312377</t>
  </si>
  <si>
    <t>4312385</t>
  </si>
  <si>
    <t>4312401</t>
  </si>
  <si>
    <t>4312427</t>
  </si>
  <si>
    <t>4312443</t>
  </si>
  <si>
    <t>4312450</t>
  </si>
  <si>
    <t>4312476</t>
  </si>
  <si>
    <t>4312500</t>
  </si>
  <si>
    <t>4312609</t>
  </si>
  <si>
    <t>4312617</t>
  </si>
  <si>
    <t>4312625</t>
  </si>
  <si>
    <t>4312658</t>
  </si>
  <si>
    <t>4312674</t>
  </si>
  <si>
    <t>4312708</t>
  </si>
  <si>
    <t>4312757</t>
  </si>
  <si>
    <t>4312807</t>
  </si>
  <si>
    <t>4312906</t>
  </si>
  <si>
    <t>4312955</t>
  </si>
  <si>
    <t>4313003</t>
  </si>
  <si>
    <t>4313011</t>
  </si>
  <si>
    <t>4313037</t>
  </si>
  <si>
    <t>4313060</t>
  </si>
  <si>
    <t>4313086</t>
  </si>
  <si>
    <t>4313102</t>
  </si>
  <si>
    <t>4313201</t>
  </si>
  <si>
    <t>4313300</t>
  </si>
  <si>
    <t>4313334</t>
  </si>
  <si>
    <t>4313359</t>
  </si>
  <si>
    <t>4313375</t>
  </si>
  <si>
    <t>4313391</t>
  </si>
  <si>
    <t>4313409</t>
  </si>
  <si>
    <t>4313425</t>
  </si>
  <si>
    <t>4313441</t>
  </si>
  <si>
    <t>4313466</t>
  </si>
  <si>
    <t>4313490</t>
  </si>
  <si>
    <t>4313508</t>
  </si>
  <si>
    <t>4313607</t>
  </si>
  <si>
    <t>4313656</t>
  </si>
  <si>
    <t>4313706</t>
  </si>
  <si>
    <t>4313805</t>
  </si>
  <si>
    <t>4313904</t>
  </si>
  <si>
    <t>4313953</t>
  </si>
  <si>
    <t>4314001</t>
  </si>
  <si>
    <t>4314027</t>
  </si>
  <si>
    <t>4314035</t>
  </si>
  <si>
    <t>4314050</t>
  </si>
  <si>
    <t>4314068</t>
  </si>
  <si>
    <t>4314076</t>
  </si>
  <si>
    <t>4314100</t>
  </si>
  <si>
    <t>4314134</t>
  </si>
  <si>
    <t>4314159</t>
  </si>
  <si>
    <t>4314175</t>
  </si>
  <si>
    <t>4314209</t>
  </si>
  <si>
    <t>4314308</t>
  </si>
  <si>
    <t>4314407</t>
  </si>
  <si>
    <t>4314423</t>
  </si>
  <si>
    <t>4314456</t>
  </si>
  <si>
    <t>4314464</t>
  </si>
  <si>
    <t>4314472</t>
  </si>
  <si>
    <t>4314498</t>
  </si>
  <si>
    <t>4314506</t>
  </si>
  <si>
    <t>4314548</t>
  </si>
  <si>
    <t>4314555</t>
  </si>
  <si>
    <t>4314605</t>
  </si>
  <si>
    <t>4314704</t>
  </si>
  <si>
    <t>4314753</t>
  </si>
  <si>
    <t>4314779</t>
  </si>
  <si>
    <t>4314787</t>
  </si>
  <si>
    <t>4314803</t>
  </si>
  <si>
    <t>4314902</t>
  </si>
  <si>
    <t>4315008</t>
  </si>
  <si>
    <t>4315057</t>
  </si>
  <si>
    <t>4315073</t>
  </si>
  <si>
    <t>4315107</t>
  </si>
  <si>
    <t>4315131</t>
  </si>
  <si>
    <t>4315149</t>
  </si>
  <si>
    <t>4315156</t>
  </si>
  <si>
    <t>4315172</t>
  </si>
  <si>
    <t>4315206</t>
  </si>
  <si>
    <t>4315305</t>
  </si>
  <si>
    <t>4315313</t>
  </si>
  <si>
    <t>4315321</t>
  </si>
  <si>
    <t>4315354</t>
  </si>
  <si>
    <t>4315404</t>
  </si>
  <si>
    <t>4315453</t>
  </si>
  <si>
    <t>4315503</t>
  </si>
  <si>
    <t>4315552</t>
  </si>
  <si>
    <t>4315602</t>
  </si>
  <si>
    <t>4315701</t>
  </si>
  <si>
    <t>4315750</t>
  </si>
  <si>
    <t>4315800</t>
  </si>
  <si>
    <t>4315909</t>
  </si>
  <si>
    <t>4315958</t>
  </si>
  <si>
    <t>4316006</t>
  </si>
  <si>
    <t>4316105</t>
  </si>
  <si>
    <t>4316204</t>
  </si>
  <si>
    <t>4316303</t>
  </si>
  <si>
    <t>4316402</t>
  </si>
  <si>
    <t>4316428</t>
  </si>
  <si>
    <t>4316436</t>
  </si>
  <si>
    <t>4316451</t>
  </si>
  <si>
    <t>4316477</t>
  </si>
  <si>
    <t>4316501</t>
  </si>
  <si>
    <t>4316600</t>
  </si>
  <si>
    <t>4316709</t>
  </si>
  <si>
    <t>4316733</t>
  </si>
  <si>
    <t>4316758</t>
  </si>
  <si>
    <t>4316808</t>
  </si>
  <si>
    <t>4316907</t>
  </si>
  <si>
    <t>4316956</t>
  </si>
  <si>
    <t>4316972</t>
  </si>
  <si>
    <t>4317004</t>
  </si>
  <si>
    <t>4317103</t>
  </si>
  <si>
    <t>4317202</t>
  </si>
  <si>
    <t>4317251</t>
  </si>
  <si>
    <t>4317301</t>
  </si>
  <si>
    <t>4317400</t>
  </si>
  <si>
    <t>4317509</t>
  </si>
  <si>
    <t>4317558</t>
  </si>
  <si>
    <t>4317608</t>
  </si>
  <si>
    <t>4317707</t>
  </si>
  <si>
    <t>4317756</t>
  </si>
  <si>
    <t>4317806</t>
  </si>
  <si>
    <t>4317905</t>
  </si>
  <si>
    <t>4317954</t>
  </si>
  <si>
    <t>4318002</t>
  </si>
  <si>
    <t>4318051</t>
  </si>
  <si>
    <t>4318101</t>
  </si>
  <si>
    <t>4318200</t>
  </si>
  <si>
    <t>4318309</t>
  </si>
  <si>
    <t>4318408</t>
  </si>
  <si>
    <t>4318424</t>
  </si>
  <si>
    <t>4318432</t>
  </si>
  <si>
    <t>4318440</t>
  </si>
  <si>
    <t>4318457</t>
  </si>
  <si>
    <t>4318465</t>
  </si>
  <si>
    <t>4318481</t>
  </si>
  <si>
    <t>4318499</t>
  </si>
  <si>
    <t>4318507</t>
  </si>
  <si>
    <t>4318606</t>
  </si>
  <si>
    <t>4318614</t>
  </si>
  <si>
    <t>4318622</t>
  </si>
  <si>
    <t>4318705</t>
  </si>
  <si>
    <t>4318804</t>
  </si>
  <si>
    <t>4318903</t>
  </si>
  <si>
    <t>4319000</t>
  </si>
  <si>
    <t>4319109</t>
  </si>
  <si>
    <t>4319125</t>
  </si>
  <si>
    <t>4319158</t>
  </si>
  <si>
    <t>4319208</t>
  </si>
  <si>
    <t>4319307</t>
  </si>
  <si>
    <t>4319356</t>
  </si>
  <si>
    <t>4319364</t>
  </si>
  <si>
    <t>4319372</t>
  </si>
  <si>
    <t>4319406</t>
  </si>
  <si>
    <t>4319505</t>
  </si>
  <si>
    <t>4319604</t>
  </si>
  <si>
    <t>4319703</t>
  </si>
  <si>
    <t>4319711</t>
  </si>
  <si>
    <t>4319737</t>
  </si>
  <si>
    <t>4319752</t>
  </si>
  <si>
    <t>4319802</t>
  </si>
  <si>
    <t>4319901</t>
  </si>
  <si>
    <t>4320008</t>
  </si>
  <si>
    <t>4320107</t>
  </si>
  <si>
    <t>4320206</t>
  </si>
  <si>
    <t>4320230</t>
  </si>
  <si>
    <t>4320263</t>
  </si>
  <si>
    <t>4320305</t>
  </si>
  <si>
    <t>4320321</t>
  </si>
  <si>
    <t>4320354</t>
  </si>
  <si>
    <t>4320404</t>
  </si>
  <si>
    <t>4320453</t>
  </si>
  <si>
    <t>4320503</t>
  </si>
  <si>
    <t>4320552</t>
  </si>
  <si>
    <t>4320578</t>
  </si>
  <si>
    <t>4320602</t>
  </si>
  <si>
    <t>4320651</t>
  </si>
  <si>
    <t>4320677</t>
  </si>
  <si>
    <t>4320701</t>
  </si>
  <si>
    <t>4320800</t>
  </si>
  <si>
    <t>4320859</t>
  </si>
  <si>
    <t>4320909</t>
  </si>
  <si>
    <t>4321006</t>
  </si>
  <si>
    <t>4321105</t>
  </si>
  <si>
    <t>4321204</t>
  </si>
  <si>
    <t>4321303</t>
  </si>
  <si>
    <t>4321329</t>
  </si>
  <si>
    <t>4321352</t>
  </si>
  <si>
    <t>4321402</t>
  </si>
  <si>
    <t>4321436</t>
  </si>
  <si>
    <t>4321451</t>
  </si>
  <si>
    <t>4321469</t>
  </si>
  <si>
    <t>4321477</t>
  </si>
  <si>
    <t>4321493</t>
  </si>
  <si>
    <t>4321501</t>
  </si>
  <si>
    <t>4321600</t>
  </si>
  <si>
    <t>4321626</t>
  </si>
  <si>
    <t>4321634</t>
  </si>
  <si>
    <t>4321667</t>
  </si>
  <si>
    <t>4321709</t>
  </si>
  <si>
    <t>4321808</t>
  </si>
  <si>
    <t>4321832</t>
  </si>
  <si>
    <t>4321857</t>
  </si>
  <si>
    <t>4321907</t>
  </si>
  <si>
    <t>4321956</t>
  </si>
  <si>
    <t>4322004</t>
  </si>
  <si>
    <t>4322103</t>
  </si>
  <si>
    <t>4322152</t>
  </si>
  <si>
    <t>4322186</t>
  </si>
  <si>
    <t>4322202</t>
  </si>
  <si>
    <t>4322251</t>
  </si>
  <si>
    <t>4322301</t>
  </si>
  <si>
    <t>4322327</t>
  </si>
  <si>
    <t>4322343</t>
  </si>
  <si>
    <t>4322350</t>
  </si>
  <si>
    <t>4322376</t>
  </si>
  <si>
    <t>4322400</t>
  </si>
  <si>
    <t>4322509</t>
  </si>
  <si>
    <t>4322525</t>
  </si>
  <si>
    <t>4322533</t>
  </si>
  <si>
    <t>4322541</t>
  </si>
  <si>
    <t>4322558</t>
  </si>
  <si>
    <t>4322608</t>
  </si>
  <si>
    <t>4322707</t>
  </si>
  <si>
    <t>4322806</t>
  </si>
  <si>
    <t>4322855</t>
  </si>
  <si>
    <t>4322905</t>
  </si>
  <si>
    <t>4323002</t>
  </si>
  <si>
    <t>4323101</t>
  </si>
  <si>
    <t>4323200</t>
  </si>
  <si>
    <t>4323309</t>
  </si>
  <si>
    <t>4323358</t>
  </si>
  <si>
    <t>4323408</t>
  </si>
  <si>
    <t>4323457</t>
  </si>
  <si>
    <t>4323507</t>
  </si>
  <si>
    <t>4323606</t>
  </si>
  <si>
    <t>4323705</t>
  </si>
  <si>
    <t>4323754</t>
  </si>
  <si>
    <t>4323770</t>
  </si>
  <si>
    <t>4323804</t>
  </si>
  <si>
    <t xml:space="preserve">             IBGE/Diretoria de Pesquisas/Coordenação de Contas Nacionais.</t>
  </si>
  <si>
    <t>FONTE: FEE/Centro de Informações Estatísticas/Núcleo de Contas Regionais.</t>
  </si>
  <si>
    <t>Município</t>
  </si>
  <si>
    <t>População</t>
  </si>
  <si>
    <r>
      <t xml:space="preserve">Produto Interno Bruto (PIB) total e </t>
    </r>
    <r>
      <rPr>
        <i/>
        <sz val="10"/>
        <rFont val="Arial"/>
        <family val="2"/>
      </rPr>
      <t>per capita</t>
    </r>
    <r>
      <rPr>
        <sz val="10"/>
        <rFont val="Arial"/>
        <family val="2"/>
      </rPr>
      <t>, estrutura do Valor Adicionado Bruto (VAB), participação no Valor Adicionado Bruto (VAB) do Estado e população dos municípios do Rio Grande do Sul – 2013</t>
    </r>
  </si>
  <si>
    <t>Corede</t>
  </si>
  <si>
    <t>Microrregião</t>
  </si>
  <si>
    <t>Campanha Meridional</t>
  </si>
  <si>
    <t>Campanha Ocidental</t>
  </si>
  <si>
    <t>Serras de Sudeste</t>
  </si>
  <si>
    <t>Lajeado-Estrela</t>
  </si>
  <si>
    <t>Gramado-Canela</t>
  </si>
  <si>
    <t>Litoral Lagunar</t>
  </si>
  <si>
    <t>Campanha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</si>
</sst>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Tahoma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83">
    <xf numFmtId="0" fontId="0" fillId="0" borderId="0" xfId="0"/>
    <xf numFmtId="0" fontId="2" fillId="0" borderId="0" xfId="0" applyFont="1"/>
    <xf numFmtId="0" fontId="3" fillId="0" borderId="0" xfId="2" applyFont="1"/>
    <xf numFmtId="0" fontId="4" fillId="0" borderId="0" xfId="2" applyFont="1"/>
    <xf numFmtId="0" fontId="3" fillId="0" borderId="0" xfId="0" applyFont="1" applyAlignment="1">
      <alignment vertical="center"/>
    </xf>
    <xf numFmtId="49" fontId="4" fillId="0" borderId="6" xfId="2" applyNumberFormat="1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 wrapText="1"/>
    </xf>
    <xf numFmtId="49" fontId="4" fillId="0" borderId="7" xfId="2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43" fontId="4" fillId="0" borderId="0" xfId="1" applyFont="1"/>
    <xf numFmtId="0" fontId="2" fillId="0" borderId="0" xfId="0" applyFont="1" applyAlignment="1">
      <alignment horizontal="center"/>
    </xf>
    <xf numFmtId="164" fontId="4" fillId="0" borderId="8" xfId="1" applyNumberFormat="1" applyFont="1" applyBorder="1" applyAlignment="1">
      <alignment horizontal="center" vertical="center"/>
    </xf>
    <xf numFmtId="0" fontId="3" fillId="0" borderId="0" xfId="0" applyFont="1" applyFill="1"/>
    <xf numFmtId="0" fontId="8" fillId="0" borderId="0" xfId="2" applyFont="1"/>
    <xf numFmtId="164" fontId="3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164" fontId="3" fillId="0" borderId="0" xfId="1" applyNumberFormat="1" applyFont="1" applyBorder="1" applyAlignment="1">
      <alignment horizontal="right" vertical="center"/>
    </xf>
    <xf numFmtId="4" fontId="4" fillId="0" borderId="8" xfId="1" applyNumberFormat="1" applyFont="1" applyFill="1" applyBorder="1" applyAlignment="1">
      <alignment horizontal="center" vertical="center"/>
    </xf>
    <xf numFmtId="164" fontId="9" fillId="0" borderId="8" xfId="1" applyNumberFormat="1" applyFont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64" fontId="7" fillId="0" borderId="11" xfId="1" applyNumberFormat="1" applyFont="1" applyFill="1" applyBorder="1" applyAlignment="1">
      <alignment horizontal="center" vertical="center"/>
    </xf>
    <xf numFmtId="164" fontId="7" fillId="0" borderId="12" xfId="1" applyNumberFormat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165" fontId="9" fillId="0" borderId="8" xfId="1" applyNumberFormat="1" applyFont="1" applyFill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2" fontId="4" fillId="0" borderId="0" xfId="1" applyNumberFormat="1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2" fontId="4" fillId="0" borderId="8" xfId="1" applyNumberFormat="1" applyFont="1" applyBorder="1" applyAlignment="1">
      <alignment horizontal="center" vertical="center"/>
    </xf>
    <xf numFmtId="2" fontId="9" fillId="0" borderId="8" xfId="1" applyNumberFormat="1" applyFont="1" applyBorder="1" applyAlignment="1">
      <alignment horizontal="center" vertical="center"/>
    </xf>
    <xf numFmtId="2" fontId="10" fillId="0" borderId="8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1" fontId="3" fillId="0" borderId="8" xfId="1" applyNumberFormat="1" applyFont="1" applyFill="1" applyBorder="1" applyAlignment="1">
      <alignment horizontal="center" vertical="center"/>
    </xf>
    <xf numFmtId="2" fontId="4" fillId="0" borderId="9" xfId="1" applyNumberFormat="1" applyFont="1" applyFill="1" applyBorder="1" applyAlignment="1">
      <alignment horizontal="center" vertical="center"/>
    </xf>
    <xf numFmtId="2" fontId="4" fillId="0" borderId="8" xfId="1" applyNumberFormat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" fontId="4" fillId="0" borderId="8" xfId="1" applyNumberFormat="1" applyFont="1" applyFill="1" applyBorder="1" applyAlignment="1">
      <alignment horizontal="center" vertical="center"/>
    </xf>
    <xf numFmtId="1" fontId="9" fillId="0" borderId="8" xfId="1" applyNumberFormat="1" applyFont="1" applyBorder="1" applyAlignment="1">
      <alignment horizontal="center" vertical="center"/>
    </xf>
    <xf numFmtId="164" fontId="10" fillId="0" borderId="8" xfId="1" applyNumberFormat="1" applyFont="1" applyBorder="1" applyAlignment="1">
      <alignment vertical="center"/>
    </xf>
    <xf numFmtId="2" fontId="9" fillId="0" borderId="3" xfId="1" applyNumberFormat="1" applyFont="1" applyFill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2" fontId="4" fillId="0" borderId="0" xfId="2" applyNumberFormat="1" applyFont="1" applyFill="1" applyBorder="1" applyAlignment="1">
      <alignment horizontal="center" vertical="center"/>
    </xf>
    <xf numFmtId="2" fontId="9" fillId="0" borderId="3" xfId="2" applyNumberFormat="1" applyFont="1" applyBorder="1" applyAlignment="1">
      <alignment horizontal="center" vertical="center"/>
    </xf>
    <xf numFmtId="164" fontId="4" fillId="0" borderId="1" xfId="1" applyNumberFormat="1" applyFont="1" applyFill="1" applyBorder="1"/>
    <xf numFmtId="164" fontId="4" fillId="0" borderId="10" xfId="1" applyNumberFormat="1" applyFont="1" applyFill="1" applyBorder="1"/>
    <xf numFmtId="164" fontId="11" fillId="0" borderId="5" xfId="1" applyNumberFormat="1" applyFont="1" applyBorder="1"/>
    <xf numFmtId="164" fontId="7" fillId="0" borderId="11" xfId="1" applyNumberFormat="1" applyFont="1" applyFill="1" applyBorder="1" applyAlignment="1">
      <alignment horizontal="left" vertical="center"/>
    </xf>
    <xf numFmtId="164" fontId="7" fillId="0" borderId="12" xfId="1" applyNumberFormat="1" applyFont="1" applyFill="1" applyBorder="1" applyAlignment="1">
      <alignment horizontal="left" vertical="center"/>
    </xf>
    <xf numFmtId="164" fontId="7" fillId="0" borderId="6" xfId="1" applyNumberFormat="1" applyFont="1" applyFill="1" applyBorder="1" applyAlignment="1">
      <alignment horizontal="left" vertical="center"/>
    </xf>
    <xf numFmtId="164" fontId="7" fillId="0" borderId="12" xfId="1" applyNumberFormat="1" applyFont="1" applyFill="1" applyBorder="1" applyAlignment="1">
      <alignment horizontal="left" vertical="top"/>
    </xf>
    <xf numFmtId="164" fontId="7" fillId="0" borderId="6" xfId="1" applyNumberFormat="1" applyFont="1" applyFill="1" applyBorder="1" applyAlignment="1">
      <alignment horizontal="left" vertical="top"/>
    </xf>
    <xf numFmtId="164" fontId="9" fillId="0" borderId="4" xfId="1" applyNumberFormat="1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/>
    </xf>
  </cellXfs>
  <cellStyles count="6">
    <cellStyle name="Normal" xfId="0" builtinId="0"/>
    <cellStyle name="Normal_TAB 1" xfId="4"/>
    <cellStyle name="Normal_TAB 2" xfId="5"/>
    <cellStyle name="Normal_TAB 3" xfId="3"/>
    <cellStyle name="Normal_TAB 9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1200150</xdr:colOff>
      <xdr:row>0</xdr:row>
      <xdr:rowOff>38100</xdr:rowOff>
    </xdr:to>
    <xdr:pic>
      <xdr:nvPicPr>
        <xdr:cNvPr id="2" name="Picture 1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2162175</xdr:colOff>
      <xdr:row>2</xdr:row>
      <xdr:rowOff>95250</xdr:rowOff>
    </xdr:to>
    <xdr:pic>
      <xdr:nvPicPr>
        <xdr:cNvPr id="4" name="Picture 1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nicius/AppData/Local/Microsoft/Windows/Temporary%20Internet%20Files/Content.Outlook/A04XD9TC/Pesquisa_Dados_e_Mapas%20_57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Fontes"/>
      <sheetName val="Plan1"/>
    </sheetNames>
    <sheetDataSet>
      <sheetData sheetId="0"/>
      <sheetData sheetId="1" refreshError="1"/>
      <sheetData sheetId="2">
        <row r="1">
          <cell r="F1" t="str">
            <v>Alto Alegre</v>
          </cell>
          <cell r="G1" t="str">
            <v>Alto da Serra do Botucaraí</v>
          </cell>
        </row>
        <row r="2">
          <cell r="F2" t="str">
            <v>Barros Cassal</v>
          </cell>
          <cell r="G2" t="str">
            <v>Alto da Serra do Botucaraí</v>
          </cell>
        </row>
        <row r="3">
          <cell r="F3" t="str">
            <v>Campos Borges</v>
          </cell>
          <cell r="G3" t="str">
            <v>Alto da Serra do Botucaraí</v>
          </cell>
        </row>
        <row r="4">
          <cell r="F4" t="str">
            <v>Espumoso</v>
          </cell>
          <cell r="G4" t="str">
            <v>Alto da Serra do Botucaraí</v>
          </cell>
        </row>
        <row r="5">
          <cell r="F5" t="str">
            <v>Fontoura Xavier</v>
          </cell>
          <cell r="G5" t="str">
            <v>Alto da Serra do Botucaraí</v>
          </cell>
        </row>
        <row r="6">
          <cell r="F6" t="str">
            <v>Gramado Xavier</v>
          </cell>
          <cell r="G6" t="str">
            <v>Alto da Serra do Botucaraí</v>
          </cell>
        </row>
        <row r="7">
          <cell r="F7" t="str">
            <v>Ibirapuitã</v>
          </cell>
          <cell r="G7" t="str">
            <v>Alto da Serra do Botucaraí</v>
          </cell>
        </row>
        <row r="8">
          <cell r="F8" t="str">
            <v>Itapuca</v>
          </cell>
          <cell r="G8" t="str">
            <v>Alto da Serra do Botucaraí</v>
          </cell>
        </row>
        <row r="9">
          <cell r="F9" t="str">
            <v>Jacuizinho</v>
          </cell>
          <cell r="G9" t="str">
            <v>Alto da Serra do Botucaraí</v>
          </cell>
        </row>
        <row r="10">
          <cell r="F10" t="str">
            <v>Lagoão</v>
          </cell>
          <cell r="G10" t="str">
            <v>Alto da Serra do Botucaraí</v>
          </cell>
        </row>
        <row r="11">
          <cell r="F11" t="str">
            <v>Mormaço</v>
          </cell>
          <cell r="G11" t="str">
            <v>Alto da Serra do Botucaraí</v>
          </cell>
        </row>
        <row r="12">
          <cell r="F12" t="str">
            <v>Nicolau Vergueiro</v>
          </cell>
          <cell r="G12" t="str">
            <v>Alto da Serra do Botucaraí</v>
          </cell>
        </row>
        <row r="13">
          <cell r="F13" t="str">
            <v>São José do Herval</v>
          </cell>
          <cell r="G13" t="str">
            <v>Alto da Serra do Botucaraí</v>
          </cell>
        </row>
        <row r="14">
          <cell r="F14" t="str">
            <v>Soledade</v>
          </cell>
          <cell r="G14" t="str">
            <v>Alto da Serra do Botucaraí</v>
          </cell>
        </row>
        <row r="15">
          <cell r="F15" t="str">
            <v>Tio Hugo</v>
          </cell>
          <cell r="G15" t="str">
            <v>Alto da Serra do Botucaraí</v>
          </cell>
        </row>
        <row r="16">
          <cell r="F16" t="str">
            <v>Victor Graeff</v>
          </cell>
          <cell r="G16" t="str">
            <v>Alto da Serra do Botucaraí</v>
          </cell>
        </row>
        <row r="17">
          <cell r="F17" t="str">
            <v>Boa Vista do Cadeado</v>
          </cell>
          <cell r="G17" t="str">
            <v>Alto Jacuí</v>
          </cell>
        </row>
        <row r="18">
          <cell r="F18" t="str">
            <v>Boa Vista do Incra</v>
          </cell>
          <cell r="G18" t="str">
            <v>Alto Jacuí</v>
          </cell>
        </row>
        <row r="19">
          <cell r="F19" t="str">
            <v>Colorado</v>
          </cell>
          <cell r="G19" t="str">
            <v>Alto Jacuí</v>
          </cell>
        </row>
        <row r="20">
          <cell r="F20" t="str">
            <v>Cruz Alta</v>
          </cell>
          <cell r="G20" t="str">
            <v>Alto Jacuí</v>
          </cell>
        </row>
        <row r="21">
          <cell r="F21" t="str">
            <v>Fortaleza dos Valos</v>
          </cell>
          <cell r="G21" t="str">
            <v>Alto Jacuí</v>
          </cell>
        </row>
        <row r="22">
          <cell r="F22" t="str">
            <v>Ibirubá</v>
          </cell>
          <cell r="G22" t="str">
            <v>Alto Jacuí</v>
          </cell>
        </row>
        <row r="23">
          <cell r="F23" t="str">
            <v>Lagoa dos Três Cantos</v>
          </cell>
          <cell r="G23" t="str">
            <v>Alto Jacuí</v>
          </cell>
        </row>
        <row r="24">
          <cell r="F24" t="str">
            <v>Não-Me-Toque</v>
          </cell>
          <cell r="G24" t="str">
            <v>Alto Jacuí</v>
          </cell>
        </row>
        <row r="25">
          <cell r="F25" t="str">
            <v>Quinze de Novembro</v>
          </cell>
          <cell r="G25" t="str">
            <v>Alto Jacuí</v>
          </cell>
        </row>
        <row r="26">
          <cell r="F26" t="str">
            <v>Saldanha Marinho</v>
          </cell>
          <cell r="G26" t="str">
            <v>Alto Jacuí</v>
          </cell>
        </row>
        <row r="27">
          <cell r="F27" t="str">
            <v>Salto do Jacuí</v>
          </cell>
          <cell r="G27" t="str">
            <v>Alto Jacuí</v>
          </cell>
        </row>
        <row r="28">
          <cell r="F28" t="str">
            <v>Santa Bárbara do Sul</v>
          </cell>
          <cell r="G28" t="str">
            <v>Alto Jacuí</v>
          </cell>
        </row>
        <row r="29">
          <cell r="F29" t="str">
            <v>Selbach</v>
          </cell>
          <cell r="G29" t="str">
            <v>Alto Jacuí</v>
          </cell>
        </row>
        <row r="30">
          <cell r="F30" t="str">
            <v>Tapera</v>
          </cell>
          <cell r="G30" t="str">
            <v>Alto Jacuí</v>
          </cell>
        </row>
        <row r="31">
          <cell r="F31" t="str">
            <v>Aceguá</v>
          </cell>
          <cell r="G31" t="str">
            <v>Campanha</v>
          </cell>
        </row>
        <row r="32">
          <cell r="F32" t="str">
            <v>Bagé</v>
          </cell>
          <cell r="G32" t="str">
            <v>Campanha</v>
          </cell>
        </row>
        <row r="33">
          <cell r="F33" t="str">
            <v>Caçapava do Sul</v>
          </cell>
          <cell r="G33" t="str">
            <v>Campanha</v>
          </cell>
        </row>
        <row r="34">
          <cell r="F34" t="str">
            <v>Candiota</v>
          </cell>
          <cell r="G34" t="str">
            <v>Campanha</v>
          </cell>
        </row>
        <row r="35">
          <cell r="F35" t="str">
            <v>Dom Pedrito</v>
          </cell>
          <cell r="G35" t="str">
            <v>Campanha</v>
          </cell>
        </row>
        <row r="36">
          <cell r="F36" t="str">
            <v>Hulha Negra</v>
          </cell>
          <cell r="G36" t="str">
            <v>Campanha</v>
          </cell>
        </row>
        <row r="37">
          <cell r="F37" t="str">
            <v>Lavras do Sul</v>
          </cell>
          <cell r="G37" t="str">
            <v>Campanha</v>
          </cell>
        </row>
        <row r="38">
          <cell r="F38" t="str">
            <v>André da Rocha</v>
          </cell>
          <cell r="G38" t="str">
            <v>Campos de Cima da Serra</v>
          </cell>
        </row>
        <row r="39">
          <cell r="F39" t="str">
            <v>Bom Jesus</v>
          </cell>
          <cell r="G39" t="str">
            <v>Campos de Cima da Serra</v>
          </cell>
        </row>
        <row r="40">
          <cell r="F40" t="str">
            <v>Campestre da Serra</v>
          </cell>
          <cell r="G40" t="str">
            <v>Campos de Cima da Serra</v>
          </cell>
        </row>
        <row r="41">
          <cell r="F41" t="str">
            <v>Esmeralda</v>
          </cell>
          <cell r="G41" t="str">
            <v>Campos de Cima da Serra</v>
          </cell>
        </row>
        <row r="42">
          <cell r="F42" t="str">
            <v>Ipê</v>
          </cell>
          <cell r="G42" t="str">
            <v>Campos de Cima da Serra</v>
          </cell>
        </row>
        <row r="43">
          <cell r="F43" t="str">
            <v>Monte Alegre dos Campos</v>
          </cell>
          <cell r="G43" t="str">
            <v>Campos de Cima da Serra</v>
          </cell>
        </row>
        <row r="44">
          <cell r="F44" t="str">
            <v>Muitos Capões</v>
          </cell>
          <cell r="G44" t="str">
            <v>Campos de Cima da Serra</v>
          </cell>
        </row>
        <row r="45">
          <cell r="F45" t="str">
            <v>Pinhal da Serra</v>
          </cell>
          <cell r="G45" t="str">
            <v>Campos de Cima da Serra</v>
          </cell>
        </row>
        <row r="46">
          <cell r="F46" t="str">
            <v>São José dos Ausentes</v>
          </cell>
          <cell r="G46" t="str">
            <v>Campos de Cima da Serra</v>
          </cell>
        </row>
        <row r="47">
          <cell r="F47" t="str">
            <v>Vacaria</v>
          </cell>
          <cell r="G47" t="str">
            <v>Campos de Cima da Serra</v>
          </cell>
        </row>
        <row r="48">
          <cell r="F48" t="str">
            <v>Barra do Guarita</v>
          </cell>
          <cell r="G48" t="str">
            <v>Celeiro</v>
          </cell>
        </row>
        <row r="49">
          <cell r="F49" t="str">
            <v>Bom Progresso</v>
          </cell>
          <cell r="G49" t="str">
            <v>Celeiro</v>
          </cell>
        </row>
        <row r="50">
          <cell r="F50" t="str">
            <v>Braga</v>
          </cell>
          <cell r="G50" t="str">
            <v>Celeiro</v>
          </cell>
        </row>
        <row r="51">
          <cell r="F51" t="str">
            <v>Campo Novo</v>
          </cell>
          <cell r="G51" t="str">
            <v>Celeiro</v>
          </cell>
        </row>
        <row r="52">
          <cell r="F52" t="str">
            <v>Chiapetta</v>
          </cell>
          <cell r="G52" t="str">
            <v>Celeiro</v>
          </cell>
        </row>
        <row r="53">
          <cell r="F53" t="str">
            <v>Coronel Bicaco</v>
          </cell>
          <cell r="G53" t="str">
            <v>Celeiro</v>
          </cell>
        </row>
        <row r="54">
          <cell r="F54" t="str">
            <v>Crissiumal</v>
          </cell>
          <cell r="G54" t="str">
            <v>Celeiro</v>
          </cell>
        </row>
        <row r="55">
          <cell r="F55" t="str">
            <v>Derrubadas</v>
          </cell>
          <cell r="G55" t="str">
            <v>Celeiro</v>
          </cell>
        </row>
        <row r="56">
          <cell r="F56" t="str">
            <v>Esperança do Sul</v>
          </cell>
          <cell r="G56" t="str">
            <v>Celeiro</v>
          </cell>
        </row>
        <row r="57">
          <cell r="F57" t="str">
            <v>Humaitá</v>
          </cell>
          <cell r="G57" t="str">
            <v>Celeiro</v>
          </cell>
        </row>
        <row r="58">
          <cell r="F58" t="str">
            <v>Inhacorá</v>
          </cell>
          <cell r="G58" t="str">
            <v>Celeiro</v>
          </cell>
        </row>
        <row r="59">
          <cell r="F59" t="str">
            <v>Miraguaí</v>
          </cell>
          <cell r="G59" t="str">
            <v>Celeiro</v>
          </cell>
        </row>
        <row r="60">
          <cell r="F60" t="str">
            <v>Redentora</v>
          </cell>
          <cell r="G60" t="str">
            <v>Celeiro</v>
          </cell>
        </row>
        <row r="61">
          <cell r="F61" t="str">
            <v>Santo Augusto</v>
          </cell>
          <cell r="G61" t="str">
            <v>Celeiro</v>
          </cell>
        </row>
        <row r="62">
          <cell r="F62" t="str">
            <v>São Martinho</v>
          </cell>
          <cell r="G62" t="str">
            <v>Celeiro</v>
          </cell>
        </row>
        <row r="63">
          <cell r="F63" t="str">
            <v>São Valério do Sul</v>
          </cell>
          <cell r="G63" t="str">
            <v>Celeiro</v>
          </cell>
        </row>
        <row r="64">
          <cell r="F64" t="str">
            <v>Sede Nova</v>
          </cell>
          <cell r="G64" t="str">
            <v>Celeiro</v>
          </cell>
        </row>
        <row r="65">
          <cell r="F65" t="str">
            <v>Tenente Portela</v>
          </cell>
          <cell r="G65" t="str">
            <v>Celeiro</v>
          </cell>
        </row>
        <row r="66">
          <cell r="F66" t="str">
            <v>Tiradentes do Sul</v>
          </cell>
          <cell r="G66" t="str">
            <v>Celeiro</v>
          </cell>
        </row>
        <row r="67">
          <cell r="F67" t="str">
            <v>Três Passos</v>
          </cell>
          <cell r="G67" t="str">
            <v>Celeiro</v>
          </cell>
        </row>
        <row r="68">
          <cell r="F68" t="str">
            <v>Vista Gaúcha</v>
          </cell>
          <cell r="G68" t="str">
            <v>Celeiro</v>
          </cell>
        </row>
        <row r="69">
          <cell r="F69" t="str">
            <v>Agudo</v>
          </cell>
          <cell r="G69" t="str">
            <v>Central</v>
          </cell>
        </row>
        <row r="70">
          <cell r="F70" t="str">
            <v>Dilermando de Aguiar</v>
          </cell>
          <cell r="G70" t="str">
            <v>Central</v>
          </cell>
        </row>
        <row r="71">
          <cell r="F71" t="str">
            <v>Dona Francisca</v>
          </cell>
          <cell r="G71" t="str">
            <v>Central</v>
          </cell>
        </row>
        <row r="72">
          <cell r="F72" t="str">
            <v>Faxinal do Soturno</v>
          </cell>
          <cell r="G72" t="str">
            <v>Central</v>
          </cell>
        </row>
        <row r="73">
          <cell r="F73" t="str">
            <v>Formigueiro</v>
          </cell>
          <cell r="G73" t="str">
            <v>Central</v>
          </cell>
        </row>
        <row r="74">
          <cell r="F74" t="str">
            <v>Itaara</v>
          </cell>
          <cell r="G74" t="str">
            <v>Central</v>
          </cell>
        </row>
        <row r="75">
          <cell r="F75" t="str">
            <v>Ivorá</v>
          </cell>
          <cell r="G75" t="str">
            <v>Central</v>
          </cell>
        </row>
        <row r="76">
          <cell r="F76" t="str">
            <v>Jari</v>
          </cell>
          <cell r="G76" t="str">
            <v>Central</v>
          </cell>
        </row>
        <row r="77">
          <cell r="F77" t="str">
            <v>Júlio de Castilhos</v>
          </cell>
          <cell r="G77" t="str">
            <v>Central</v>
          </cell>
        </row>
        <row r="78">
          <cell r="F78" t="str">
            <v>Nova Palma</v>
          </cell>
          <cell r="G78" t="str">
            <v>Central</v>
          </cell>
        </row>
        <row r="79">
          <cell r="F79" t="str">
            <v>Pinhal Grande</v>
          </cell>
          <cell r="G79" t="str">
            <v>Central</v>
          </cell>
        </row>
        <row r="80">
          <cell r="F80" t="str">
            <v>Quevedos</v>
          </cell>
          <cell r="G80" t="str">
            <v>Central</v>
          </cell>
        </row>
        <row r="81">
          <cell r="F81" t="str">
            <v>Santa Maria</v>
          </cell>
          <cell r="G81" t="str">
            <v>Central</v>
          </cell>
        </row>
        <row r="82">
          <cell r="F82" t="str">
            <v>São João do Polêsine</v>
          </cell>
          <cell r="G82" t="str">
            <v>Central</v>
          </cell>
        </row>
        <row r="83">
          <cell r="F83" t="str">
            <v>São Martinho da Serra</v>
          </cell>
          <cell r="G83" t="str">
            <v>Central</v>
          </cell>
        </row>
        <row r="84">
          <cell r="F84" t="str">
            <v>São Pedro do Sul</v>
          </cell>
          <cell r="G84" t="str">
            <v>Central</v>
          </cell>
        </row>
        <row r="85">
          <cell r="F85" t="str">
            <v>Silveira Martins</v>
          </cell>
          <cell r="G85" t="str">
            <v>Central</v>
          </cell>
        </row>
        <row r="86">
          <cell r="F86" t="str">
            <v>Toropi</v>
          </cell>
          <cell r="G86" t="str">
            <v>Central</v>
          </cell>
        </row>
        <row r="87">
          <cell r="F87" t="str">
            <v>Tupanciretã</v>
          </cell>
          <cell r="G87" t="str">
            <v>Central</v>
          </cell>
        </row>
        <row r="88">
          <cell r="F88" t="str">
            <v>Arambaré</v>
          </cell>
          <cell r="G88" t="str">
            <v>Centro-Sul</v>
          </cell>
        </row>
        <row r="89">
          <cell r="F89" t="str">
            <v>Arroio dos Ratos</v>
          </cell>
          <cell r="G89" t="str">
            <v>Centro-Sul</v>
          </cell>
        </row>
        <row r="90">
          <cell r="F90" t="str">
            <v>Barão do Triunfo</v>
          </cell>
          <cell r="G90" t="str">
            <v>Centro-Sul</v>
          </cell>
        </row>
        <row r="91">
          <cell r="F91" t="str">
            <v>Barra do Ribeiro</v>
          </cell>
          <cell r="G91" t="str">
            <v>Centro-Sul</v>
          </cell>
        </row>
        <row r="92">
          <cell r="F92" t="str">
            <v>Butiá</v>
          </cell>
          <cell r="G92" t="str">
            <v>Centro-Sul</v>
          </cell>
        </row>
        <row r="93">
          <cell r="F93" t="str">
            <v>Camaquã</v>
          </cell>
          <cell r="G93" t="str">
            <v>Centro-Sul</v>
          </cell>
        </row>
        <row r="94">
          <cell r="F94" t="str">
            <v>Cerro Grande do Sul</v>
          </cell>
          <cell r="G94" t="str">
            <v>Centro-Sul</v>
          </cell>
        </row>
        <row r="95">
          <cell r="F95" t="str">
            <v>Charqueadas</v>
          </cell>
          <cell r="G95" t="str">
            <v>Centro-Sul</v>
          </cell>
        </row>
        <row r="96">
          <cell r="F96" t="str">
            <v>Chuvisca</v>
          </cell>
          <cell r="G96" t="str">
            <v>Centro-Sul</v>
          </cell>
        </row>
        <row r="97">
          <cell r="F97" t="str">
            <v>Cristal</v>
          </cell>
          <cell r="G97" t="str">
            <v>Centro-Sul</v>
          </cell>
        </row>
        <row r="98">
          <cell r="F98" t="str">
            <v>Dom Feliciano</v>
          </cell>
          <cell r="G98" t="str">
            <v>Centro-Sul</v>
          </cell>
        </row>
        <row r="99">
          <cell r="F99" t="str">
            <v>Mariana Pimentel</v>
          </cell>
          <cell r="G99" t="str">
            <v>Centro-Sul</v>
          </cell>
        </row>
        <row r="100">
          <cell r="F100" t="str">
            <v>Minas do Leão</v>
          </cell>
          <cell r="G100" t="str">
            <v>Centro-Sul</v>
          </cell>
        </row>
        <row r="101">
          <cell r="F101" t="str">
            <v>São Jerônimo</v>
          </cell>
          <cell r="G101" t="str">
            <v>Centro-Sul</v>
          </cell>
        </row>
        <row r="102">
          <cell r="F102" t="str">
            <v>Sentinela do Sul</v>
          </cell>
          <cell r="G102" t="str">
            <v>Centro-Sul</v>
          </cell>
        </row>
        <row r="103">
          <cell r="F103" t="str">
            <v>Sertão Santana</v>
          </cell>
          <cell r="G103" t="str">
            <v>Centro-Sul</v>
          </cell>
        </row>
        <row r="104">
          <cell r="F104" t="str">
            <v>Tapes</v>
          </cell>
          <cell r="G104" t="str">
            <v>Centro-Sul</v>
          </cell>
        </row>
        <row r="105">
          <cell r="F105" t="str">
            <v>Alecrim</v>
          </cell>
          <cell r="G105" t="str">
            <v>Fronteira Noroeste</v>
          </cell>
        </row>
        <row r="106">
          <cell r="F106" t="str">
            <v>Alegria</v>
          </cell>
          <cell r="G106" t="str">
            <v>Fronteira Noroeste</v>
          </cell>
        </row>
        <row r="107">
          <cell r="F107" t="str">
            <v>Boa Vista do Buricá</v>
          </cell>
          <cell r="G107" t="str">
            <v>Fronteira Noroeste</v>
          </cell>
        </row>
        <row r="108">
          <cell r="F108" t="str">
            <v>Campina das Missões</v>
          </cell>
          <cell r="G108" t="str">
            <v>Fronteira Noroeste</v>
          </cell>
        </row>
        <row r="109">
          <cell r="F109" t="str">
            <v>Cândido Godói</v>
          </cell>
          <cell r="G109" t="str">
            <v>Fronteira Noroeste</v>
          </cell>
        </row>
        <row r="110">
          <cell r="F110" t="str">
            <v>Doutor Maurício Cardoso</v>
          </cell>
          <cell r="G110" t="str">
            <v>Fronteira Noroeste</v>
          </cell>
        </row>
        <row r="111">
          <cell r="F111" t="str">
            <v>Horizontina</v>
          </cell>
          <cell r="G111" t="str">
            <v>Fronteira Noroeste</v>
          </cell>
        </row>
        <row r="112">
          <cell r="F112" t="str">
            <v>Independência</v>
          </cell>
          <cell r="G112" t="str">
            <v>Fronteira Noroeste</v>
          </cell>
        </row>
        <row r="113">
          <cell r="F113" t="str">
            <v>Nova Candelária</v>
          </cell>
          <cell r="G113" t="str">
            <v>Fronteira Noroeste</v>
          </cell>
        </row>
        <row r="114">
          <cell r="F114" t="str">
            <v>Novo Machado</v>
          </cell>
          <cell r="G114" t="str">
            <v>Fronteira Noroeste</v>
          </cell>
        </row>
        <row r="115">
          <cell r="F115" t="str">
            <v>Porto Lucena</v>
          </cell>
          <cell r="G115" t="str">
            <v>Fronteira Noroeste</v>
          </cell>
        </row>
        <row r="116">
          <cell r="F116" t="str">
            <v>Porto Mauá</v>
          </cell>
          <cell r="G116" t="str">
            <v>Fronteira Noroeste</v>
          </cell>
        </row>
        <row r="117">
          <cell r="F117" t="str">
            <v>Porto Vera Cruz</v>
          </cell>
          <cell r="G117" t="str">
            <v>Fronteira Noroeste</v>
          </cell>
        </row>
        <row r="118">
          <cell r="F118" t="str">
            <v>Santa Rosa</v>
          </cell>
          <cell r="G118" t="str">
            <v>Fronteira Noroeste</v>
          </cell>
        </row>
        <row r="119">
          <cell r="F119" t="str">
            <v>Santo Cristo</v>
          </cell>
          <cell r="G119" t="str">
            <v>Fronteira Noroeste</v>
          </cell>
        </row>
        <row r="120">
          <cell r="F120" t="str">
            <v>São José do Inhacorá</v>
          </cell>
          <cell r="G120" t="str">
            <v>Fronteira Noroeste</v>
          </cell>
        </row>
        <row r="121">
          <cell r="F121" t="str">
            <v>Senador Salgado Filho</v>
          </cell>
          <cell r="G121" t="str">
            <v>Fronteira Noroeste</v>
          </cell>
        </row>
        <row r="122">
          <cell r="F122" t="str">
            <v>Três de Maio</v>
          </cell>
          <cell r="G122" t="str">
            <v>Fronteira Noroeste</v>
          </cell>
        </row>
        <row r="123">
          <cell r="F123" t="str">
            <v>Tucunduva</v>
          </cell>
          <cell r="G123" t="str">
            <v>Fronteira Noroeste</v>
          </cell>
        </row>
        <row r="124">
          <cell r="F124" t="str">
            <v>Tuparendi</v>
          </cell>
          <cell r="G124" t="str">
            <v>Fronteira Noroeste</v>
          </cell>
        </row>
        <row r="125">
          <cell r="F125" t="str">
            <v>Alegrete</v>
          </cell>
          <cell r="G125" t="str">
            <v>Fronteira Oeste</v>
          </cell>
        </row>
        <row r="126">
          <cell r="F126" t="str">
            <v>Barra do Quaraí</v>
          </cell>
          <cell r="G126" t="str">
            <v>Fronteira Oeste</v>
          </cell>
        </row>
        <row r="127">
          <cell r="F127" t="str">
            <v>Itacurubi</v>
          </cell>
          <cell r="G127" t="str">
            <v>Fronteira Oeste</v>
          </cell>
        </row>
        <row r="128">
          <cell r="F128" t="str">
            <v>Itaqui</v>
          </cell>
          <cell r="G128" t="str">
            <v>Fronteira Oeste</v>
          </cell>
        </row>
        <row r="129">
          <cell r="F129" t="str">
            <v>Maçambará</v>
          </cell>
          <cell r="G129" t="str">
            <v>Fronteira Oeste</v>
          </cell>
        </row>
        <row r="130">
          <cell r="F130" t="str">
            <v>Manoel Viana</v>
          </cell>
          <cell r="G130" t="str">
            <v>Fronteira Oeste</v>
          </cell>
        </row>
        <row r="131">
          <cell r="F131" t="str">
            <v>Quaraí</v>
          </cell>
          <cell r="G131" t="str">
            <v>Fronteira Oeste</v>
          </cell>
        </row>
        <row r="132">
          <cell r="F132" t="str">
            <v>Rosário do Sul</v>
          </cell>
          <cell r="G132" t="str">
            <v>Fronteira Oeste</v>
          </cell>
        </row>
        <row r="133">
          <cell r="F133" t="str">
            <v>Santa Margarida do Sul</v>
          </cell>
          <cell r="G133" t="str">
            <v>Fronteira Oeste</v>
          </cell>
        </row>
        <row r="134">
          <cell r="F134" t="str">
            <v>Sant'Ana do Livramento</v>
          </cell>
          <cell r="G134" t="str">
            <v>Fronteira Oeste</v>
          </cell>
        </row>
        <row r="135">
          <cell r="F135" t="str">
            <v>São Borja</v>
          </cell>
          <cell r="G135" t="str">
            <v>Fronteira Oeste</v>
          </cell>
        </row>
        <row r="136">
          <cell r="F136" t="str">
            <v>São Gabriel</v>
          </cell>
          <cell r="G136" t="str">
            <v>Fronteira Oeste</v>
          </cell>
        </row>
        <row r="137">
          <cell r="F137" t="str">
            <v>Uruguaiana</v>
          </cell>
          <cell r="G137" t="str">
            <v>Fronteira Oeste</v>
          </cell>
        </row>
        <row r="138">
          <cell r="F138" t="str">
            <v>Cambará do Sul</v>
          </cell>
          <cell r="G138" t="str">
            <v>Hortênsias</v>
          </cell>
        </row>
        <row r="139">
          <cell r="F139" t="str">
            <v>Canela</v>
          </cell>
          <cell r="G139" t="str">
            <v>Hortênsias</v>
          </cell>
        </row>
        <row r="140">
          <cell r="F140" t="str">
            <v>Gramado</v>
          </cell>
          <cell r="G140" t="str">
            <v>Hortênsias</v>
          </cell>
        </row>
        <row r="141">
          <cell r="F141" t="str">
            <v>Jaquirana</v>
          </cell>
          <cell r="G141" t="str">
            <v>Hortênsias</v>
          </cell>
        </row>
        <row r="142">
          <cell r="F142" t="str">
            <v>Nova Petrópolis</v>
          </cell>
          <cell r="G142" t="str">
            <v>Hortênsias</v>
          </cell>
        </row>
        <row r="143">
          <cell r="F143" t="str">
            <v>Picada Café</v>
          </cell>
          <cell r="G143" t="str">
            <v>Hortênsias</v>
          </cell>
        </row>
        <row r="144">
          <cell r="F144" t="str">
            <v>São Francisco de Paula</v>
          </cell>
          <cell r="G144" t="str">
            <v>Hortênsias</v>
          </cell>
        </row>
        <row r="145">
          <cell r="F145" t="str">
            <v>Cachoeira do Sul</v>
          </cell>
          <cell r="G145" t="str">
            <v>Jacuí-Centro</v>
          </cell>
        </row>
        <row r="146">
          <cell r="F146" t="str">
            <v>Cerro Branco</v>
          </cell>
          <cell r="G146" t="str">
            <v>Jacuí-Centro</v>
          </cell>
        </row>
        <row r="147">
          <cell r="F147" t="str">
            <v>Novo Cabrais</v>
          </cell>
          <cell r="G147" t="str">
            <v>Jacuí-Centro</v>
          </cell>
        </row>
        <row r="148">
          <cell r="F148" t="str">
            <v>Paraíso do Sul</v>
          </cell>
          <cell r="G148" t="str">
            <v>Jacuí-Centro</v>
          </cell>
        </row>
        <row r="149">
          <cell r="F149" t="str">
            <v>Restinga Seca</v>
          </cell>
          <cell r="G149" t="str">
            <v>Jacuí-Centro</v>
          </cell>
        </row>
        <row r="150">
          <cell r="F150" t="str">
            <v>São Sepé</v>
          </cell>
          <cell r="G150" t="str">
            <v>Jacuí-Centro</v>
          </cell>
        </row>
        <row r="151">
          <cell r="F151" t="str">
            <v>Vila Nova do Sul</v>
          </cell>
          <cell r="G151" t="str">
            <v>Jacuí-Centro</v>
          </cell>
        </row>
        <row r="152">
          <cell r="F152" t="str">
            <v>Arroio do Sal</v>
          </cell>
          <cell r="G152" t="str">
            <v>Litoral</v>
          </cell>
        </row>
        <row r="153">
          <cell r="F153" t="str">
            <v>Balneário Pinhal</v>
          </cell>
          <cell r="G153" t="str">
            <v>Litoral</v>
          </cell>
        </row>
        <row r="154">
          <cell r="F154" t="str">
            <v>Capão da Canoa</v>
          </cell>
          <cell r="G154" t="str">
            <v>Litoral</v>
          </cell>
        </row>
        <row r="155">
          <cell r="F155" t="str">
            <v>Capivari do Sul</v>
          </cell>
          <cell r="G155" t="str">
            <v>Litoral</v>
          </cell>
        </row>
        <row r="156">
          <cell r="F156" t="str">
            <v>Caraá</v>
          </cell>
          <cell r="G156" t="str">
            <v>Litoral</v>
          </cell>
        </row>
        <row r="157">
          <cell r="F157" t="str">
            <v>Cidreira</v>
          </cell>
          <cell r="G157" t="str">
            <v>Litoral</v>
          </cell>
        </row>
        <row r="158">
          <cell r="F158" t="str">
            <v>Dom Pedro de Alcântara</v>
          </cell>
          <cell r="G158" t="str">
            <v>Litoral</v>
          </cell>
        </row>
        <row r="159">
          <cell r="F159" t="str">
            <v>Imbé</v>
          </cell>
          <cell r="G159" t="str">
            <v>Litoral</v>
          </cell>
        </row>
        <row r="160">
          <cell r="F160" t="str">
            <v>Itati</v>
          </cell>
          <cell r="G160" t="str">
            <v>Litoral</v>
          </cell>
        </row>
        <row r="161">
          <cell r="F161" t="str">
            <v>Mampituba</v>
          </cell>
          <cell r="G161" t="str">
            <v>Litoral</v>
          </cell>
        </row>
        <row r="162">
          <cell r="F162" t="str">
            <v>Maquiné</v>
          </cell>
          <cell r="G162" t="str">
            <v>Litoral</v>
          </cell>
        </row>
        <row r="163">
          <cell r="F163" t="str">
            <v>Morrinhos do Sul</v>
          </cell>
          <cell r="G163" t="str">
            <v>Litoral</v>
          </cell>
        </row>
        <row r="164">
          <cell r="F164" t="str">
            <v>Mostardas</v>
          </cell>
          <cell r="G164" t="str">
            <v>Litoral</v>
          </cell>
        </row>
        <row r="165">
          <cell r="F165" t="str">
            <v>Osório</v>
          </cell>
          <cell r="G165" t="str">
            <v>Litoral</v>
          </cell>
        </row>
        <row r="166">
          <cell r="F166" t="str">
            <v>Palmares do Sul</v>
          </cell>
          <cell r="G166" t="str">
            <v>Litoral</v>
          </cell>
        </row>
        <row r="167">
          <cell r="F167" t="str">
            <v>Terra de Areia</v>
          </cell>
          <cell r="G167" t="str">
            <v>Litoral</v>
          </cell>
        </row>
        <row r="168">
          <cell r="F168" t="str">
            <v>Torres</v>
          </cell>
          <cell r="G168" t="str">
            <v>Litoral</v>
          </cell>
        </row>
        <row r="169">
          <cell r="F169" t="str">
            <v>Tramandaí</v>
          </cell>
          <cell r="G169" t="str">
            <v>Litoral</v>
          </cell>
        </row>
        <row r="170">
          <cell r="F170" t="str">
            <v>Três Cachoeiras</v>
          </cell>
          <cell r="G170" t="str">
            <v>Litoral</v>
          </cell>
        </row>
        <row r="171">
          <cell r="F171" t="str">
            <v>Três Forquilhas</v>
          </cell>
          <cell r="G171" t="str">
            <v>Litoral</v>
          </cell>
        </row>
        <row r="172">
          <cell r="F172" t="str">
            <v>Xangri-lá</v>
          </cell>
          <cell r="G172" t="str">
            <v>Litoral</v>
          </cell>
        </row>
        <row r="173">
          <cell r="F173" t="str">
            <v>Alpestre</v>
          </cell>
          <cell r="G173" t="str">
            <v>Médio Alto Uruguai</v>
          </cell>
        </row>
        <row r="174">
          <cell r="F174" t="str">
            <v>Ametista do Sul</v>
          </cell>
          <cell r="G174" t="str">
            <v>Médio Alto Uruguai</v>
          </cell>
        </row>
        <row r="175">
          <cell r="F175" t="str">
            <v>Caiçara</v>
          </cell>
          <cell r="G175" t="str">
            <v>Médio Alto Uruguai</v>
          </cell>
        </row>
        <row r="176">
          <cell r="F176" t="str">
            <v>Cristal do Sul</v>
          </cell>
          <cell r="G176" t="str">
            <v>Médio Alto Uruguai</v>
          </cell>
        </row>
        <row r="177">
          <cell r="F177" t="str">
            <v>Dois Irmãos das Missões</v>
          </cell>
          <cell r="G177" t="str">
            <v>Médio Alto Uruguai</v>
          </cell>
        </row>
        <row r="178">
          <cell r="F178" t="str">
            <v>Erval Seco</v>
          </cell>
          <cell r="G178" t="str">
            <v>Médio Alto Uruguai</v>
          </cell>
        </row>
        <row r="179">
          <cell r="F179" t="str">
            <v>Frederico Westphalen</v>
          </cell>
          <cell r="G179" t="str">
            <v>Médio Alto Uruguai</v>
          </cell>
        </row>
        <row r="180">
          <cell r="F180" t="str">
            <v>Gramado dos Loureiros</v>
          </cell>
          <cell r="G180" t="str">
            <v>Médio Alto Uruguai</v>
          </cell>
        </row>
        <row r="181">
          <cell r="F181" t="str">
            <v>Iraí</v>
          </cell>
          <cell r="G181" t="str">
            <v>Médio Alto Uruguai</v>
          </cell>
        </row>
        <row r="182">
          <cell r="F182" t="str">
            <v>Nonoai</v>
          </cell>
          <cell r="G182" t="str">
            <v>Médio Alto Uruguai</v>
          </cell>
        </row>
        <row r="183">
          <cell r="F183" t="str">
            <v>Novo Tiradentes</v>
          </cell>
          <cell r="G183" t="str">
            <v>Médio Alto Uruguai</v>
          </cell>
        </row>
        <row r="184">
          <cell r="F184" t="str">
            <v>Palmitinho</v>
          </cell>
          <cell r="G184" t="str">
            <v>Médio Alto Uruguai</v>
          </cell>
        </row>
        <row r="185">
          <cell r="F185" t="str">
            <v>Pinhal</v>
          </cell>
          <cell r="G185" t="str">
            <v>Médio Alto Uruguai</v>
          </cell>
        </row>
        <row r="186">
          <cell r="F186" t="str">
            <v>Pinheirinho do Vale</v>
          </cell>
          <cell r="G186" t="str">
            <v>Médio Alto Uruguai</v>
          </cell>
        </row>
        <row r="187">
          <cell r="F187" t="str">
            <v>Planalto</v>
          </cell>
          <cell r="G187" t="str">
            <v>Médio Alto Uruguai</v>
          </cell>
        </row>
        <row r="188">
          <cell r="F188" t="str">
            <v>Rio dos Índios</v>
          </cell>
          <cell r="G188" t="str">
            <v>Médio Alto Uruguai</v>
          </cell>
        </row>
        <row r="189">
          <cell r="F189" t="str">
            <v>Rodeio Bonito</v>
          </cell>
          <cell r="G189" t="str">
            <v>Médio Alto Uruguai</v>
          </cell>
        </row>
        <row r="190">
          <cell r="F190" t="str">
            <v>Seberi</v>
          </cell>
          <cell r="G190" t="str">
            <v>Médio Alto Uruguai</v>
          </cell>
        </row>
        <row r="191">
          <cell r="F191" t="str">
            <v>Taquaruçu do Sul</v>
          </cell>
          <cell r="G191" t="str">
            <v>Médio Alto Uruguai</v>
          </cell>
        </row>
        <row r="192">
          <cell r="F192" t="str">
            <v>Trindade do Sul</v>
          </cell>
          <cell r="G192" t="str">
            <v>Médio Alto Uruguai</v>
          </cell>
        </row>
        <row r="193">
          <cell r="F193" t="str">
            <v>Vicente Dutra</v>
          </cell>
          <cell r="G193" t="str">
            <v>Médio Alto Uruguai</v>
          </cell>
        </row>
        <row r="194">
          <cell r="F194" t="str">
            <v>Vista Alegre</v>
          </cell>
          <cell r="G194" t="str">
            <v>Médio Alto Uruguai</v>
          </cell>
        </row>
        <row r="195">
          <cell r="F195" t="str">
            <v>Alvorada</v>
          </cell>
          <cell r="G195" t="str">
            <v>Metropolitano Delta do Jacuí</v>
          </cell>
        </row>
        <row r="196">
          <cell r="F196" t="str">
            <v>Cachoeirinha</v>
          </cell>
          <cell r="G196" t="str">
            <v>Metropolitano Delta do Jacuí</v>
          </cell>
        </row>
        <row r="197">
          <cell r="F197" t="str">
            <v>Eldorado do Sul</v>
          </cell>
          <cell r="G197" t="str">
            <v>Metropolitano Delta do Jacuí</v>
          </cell>
        </row>
        <row r="198">
          <cell r="F198" t="str">
            <v>Glorinha</v>
          </cell>
          <cell r="G198" t="str">
            <v>Metropolitano Delta do Jacuí</v>
          </cell>
        </row>
        <row r="199">
          <cell r="F199" t="str">
            <v>Gravataí</v>
          </cell>
          <cell r="G199" t="str">
            <v>Metropolitano Delta do Jacuí</v>
          </cell>
        </row>
        <row r="200">
          <cell r="F200" t="str">
            <v>Guaíba</v>
          </cell>
          <cell r="G200" t="str">
            <v>Metropolitano Delta do Jacuí</v>
          </cell>
        </row>
        <row r="201">
          <cell r="F201" t="str">
            <v>Porto Alegre</v>
          </cell>
          <cell r="G201" t="str">
            <v>Metropolitano Delta do Jacuí</v>
          </cell>
        </row>
        <row r="202">
          <cell r="F202" t="str">
            <v>Santo Antônio da Patrulha</v>
          </cell>
          <cell r="G202" t="str">
            <v>Metropolitano Delta do Jacuí</v>
          </cell>
        </row>
        <row r="203">
          <cell r="F203" t="str">
            <v>Triunfo</v>
          </cell>
          <cell r="G203" t="str">
            <v>Metropolitano Delta do Jacuí</v>
          </cell>
        </row>
        <row r="204">
          <cell r="F204" t="str">
            <v>Viamão</v>
          </cell>
          <cell r="G204" t="str">
            <v>Metropolitano Delta do Jacuí</v>
          </cell>
        </row>
        <row r="205">
          <cell r="F205" t="str">
            <v>Bossoroca</v>
          </cell>
          <cell r="G205" t="str">
            <v>Missões</v>
          </cell>
        </row>
        <row r="206">
          <cell r="F206" t="str">
            <v>Caibaté</v>
          </cell>
          <cell r="G206" t="str">
            <v>Missões</v>
          </cell>
        </row>
        <row r="207">
          <cell r="F207" t="str">
            <v>Cerro Largo</v>
          </cell>
          <cell r="G207" t="str">
            <v>Missões</v>
          </cell>
        </row>
        <row r="208">
          <cell r="F208" t="str">
            <v>Dezesseis de Novembro</v>
          </cell>
          <cell r="G208" t="str">
            <v>Missões</v>
          </cell>
        </row>
        <row r="209">
          <cell r="F209" t="str">
            <v>Entre-ijuís</v>
          </cell>
          <cell r="G209" t="str">
            <v>Missões</v>
          </cell>
        </row>
        <row r="210">
          <cell r="F210" t="str">
            <v>Eugênio de Castro</v>
          </cell>
          <cell r="G210" t="str">
            <v>Missões</v>
          </cell>
        </row>
        <row r="211">
          <cell r="F211" t="str">
            <v>Garruchos</v>
          </cell>
          <cell r="G211" t="str">
            <v>Missões</v>
          </cell>
        </row>
        <row r="212">
          <cell r="F212" t="str">
            <v>Giruá</v>
          </cell>
          <cell r="G212" t="str">
            <v>Missões</v>
          </cell>
        </row>
        <row r="213">
          <cell r="F213" t="str">
            <v>Guarani das Missões</v>
          </cell>
          <cell r="G213" t="str">
            <v>Missões</v>
          </cell>
        </row>
        <row r="214">
          <cell r="F214" t="str">
            <v>Mato Queimado</v>
          </cell>
          <cell r="G214" t="str">
            <v>Missões</v>
          </cell>
        </row>
        <row r="215">
          <cell r="F215" t="str">
            <v>Pirapó</v>
          </cell>
          <cell r="G215" t="str">
            <v>Missões</v>
          </cell>
        </row>
        <row r="216">
          <cell r="F216" t="str">
            <v>Porto Xavier</v>
          </cell>
          <cell r="G216" t="str">
            <v>Missões</v>
          </cell>
        </row>
        <row r="217">
          <cell r="F217" t="str">
            <v>Rolador</v>
          </cell>
          <cell r="G217" t="str">
            <v>Missões</v>
          </cell>
        </row>
        <row r="218">
          <cell r="F218" t="str">
            <v>Roque Gonzales</v>
          </cell>
          <cell r="G218" t="str">
            <v>Missões</v>
          </cell>
        </row>
        <row r="219">
          <cell r="F219" t="str">
            <v>Salvador das Missões</v>
          </cell>
          <cell r="G219" t="str">
            <v>Missões</v>
          </cell>
        </row>
        <row r="220">
          <cell r="F220" t="str">
            <v>Santo Ângelo</v>
          </cell>
          <cell r="G220" t="str">
            <v>Missões</v>
          </cell>
        </row>
        <row r="221">
          <cell r="F221" t="str">
            <v>Santo Antônio das Missões</v>
          </cell>
          <cell r="G221" t="str">
            <v>Missões</v>
          </cell>
        </row>
        <row r="222">
          <cell r="F222" t="str">
            <v>São Luiz Gonzaga</v>
          </cell>
          <cell r="G222" t="str">
            <v>Missões</v>
          </cell>
        </row>
        <row r="223">
          <cell r="F223" t="str">
            <v>São Miguel das Missões</v>
          </cell>
          <cell r="G223" t="str">
            <v>Missões</v>
          </cell>
        </row>
        <row r="224">
          <cell r="F224" t="str">
            <v>São Nicolau</v>
          </cell>
          <cell r="G224" t="str">
            <v>Missões</v>
          </cell>
        </row>
        <row r="225">
          <cell r="F225" t="str">
            <v>São Paulo das Missões</v>
          </cell>
          <cell r="G225" t="str">
            <v>Missões</v>
          </cell>
        </row>
        <row r="226">
          <cell r="F226" t="str">
            <v>São Pedro do Butiá</v>
          </cell>
          <cell r="G226" t="str">
            <v>Missões</v>
          </cell>
        </row>
        <row r="227">
          <cell r="F227" t="str">
            <v>Sete de Setembro</v>
          </cell>
          <cell r="G227" t="str">
            <v>Missões</v>
          </cell>
        </row>
        <row r="228">
          <cell r="F228" t="str">
            <v>Ubiretama</v>
          </cell>
          <cell r="G228" t="str">
            <v>Missões</v>
          </cell>
        </row>
        <row r="229">
          <cell r="F229" t="str">
            <v>Vitória das Missões</v>
          </cell>
          <cell r="G229" t="str">
            <v>Missões</v>
          </cell>
        </row>
        <row r="230">
          <cell r="F230" t="str">
            <v>Água Santa</v>
          </cell>
          <cell r="G230" t="str">
            <v>Nordeste</v>
          </cell>
        </row>
        <row r="231">
          <cell r="F231" t="str">
            <v>Barracão</v>
          </cell>
          <cell r="G231" t="str">
            <v>Nordeste</v>
          </cell>
        </row>
        <row r="232">
          <cell r="F232" t="str">
            <v>Cacique Doble</v>
          </cell>
          <cell r="G232" t="str">
            <v>Nordeste</v>
          </cell>
        </row>
        <row r="233">
          <cell r="F233" t="str">
            <v>Capão Bonito do Sul</v>
          </cell>
          <cell r="G233" t="str">
            <v>Nordeste</v>
          </cell>
        </row>
        <row r="234">
          <cell r="F234" t="str">
            <v>Caseiros</v>
          </cell>
          <cell r="G234" t="str">
            <v>Nordeste</v>
          </cell>
        </row>
        <row r="235">
          <cell r="F235" t="str">
            <v>Ibiaçá</v>
          </cell>
          <cell r="G235" t="str">
            <v>Nordeste</v>
          </cell>
        </row>
        <row r="236">
          <cell r="F236" t="str">
            <v>Ibiraiaras</v>
          </cell>
          <cell r="G236" t="str">
            <v>Nordeste</v>
          </cell>
        </row>
        <row r="237">
          <cell r="F237" t="str">
            <v>Lagoa Vermelha</v>
          </cell>
          <cell r="G237" t="str">
            <v>Nordeste</v>
          </cell>
        </row>
        <row r="238">
          <cell r="F238" t="str">
            <v>Machadinho</v>
          </cell>
          <cell r="G238" t="str">
            <v>Nordeste</v>
          </cell>
        </row>
        <row r="239">
          <cell r="F239" t="str">
            <v>Maximiliano de Almeida</v>
          </cell>
          <cell r="G239" t="str">
            <v>Nordeste</v>
          </cell>
        </row>
        <row r="240">
          <cell r="F240" t="str">
            <v>Paim Filho</v>
          </cell>
          <cell r="G240" t="str">
            <v>Nordeste</v>
          </cell>
        </row>
        <row r="241">
          <cell r="F241" t="str">
            <v>Sananduva</v>
          </cell>
          <cell r="G241" t="str">
            <v>Nordeste</v>
          </cell>
        </row>
        <row r="242">
          <cell r="F242" t="str">
            <v>Santa Cecília do Sul</v>
          </cell>
          <cell r="G242" t="str">
            <v>Nordeste</v>
          </cell>
        </row>
        <row r="243">
          <cell r="F243" t="str">
            <v>Santo Expedito do Sul</v>
          </cell>
          <cell r="G243" t="str">
            <v>Nordeste</v>
          </cell>
        </row>
        <row r="244">
          <cell r="F244" t="str">
            <v>São João da Urtiga</v>
          </cell>
          <cell r="G244" t="str">
            <v>Nordeste</v>
          </cell>
        </row>
        <row r="245">
          <cell r="F245" t="str">
            <v>São José do Ouro</v>
          </cell>
          <cell r="G245" t="str">
            <v>Nordeste</v>
          </cell>
        </row>
        <row r="246">
          <cell r="F246" t="str">
            <v>Tapejara</v>
          </cell>
          <cell r="G246" t="str">
            <v>Nordeste</v>
          </cell>
        </row>
        <row r="247">
          <cell r="F247" t="str">
            <v>Tupanci do Sul</v>
          </cell>
          <cell r="G247" t="str">
            <v>Nordeste</v>
          </cell>
        </row>
        <row r="248">
          <cell r="F248" t="str">
            <v>Vila Lângaro</v>
          </cell>
          <cell r="G248" t="str">
            <v>Nordeste</v>
          </cell>
        </row>
        <row r="249">
          <cell r="F249" t="str">
            <v>Ajuricaba</v>
          </cell>
          <cell r="G249" t="str">
            <v>Noroeste Colonial</v>
          </cell>
        </row>
        <row r="250">
          <cell r="F250" t="str">
            <v>Augusto Pestana</v>
          </cell>
          <cell r="G250" t="str">
            <v>Noroeste Colonial</v>
          </cell>
        </row>
        <row r="251">
          <cell r="F251" t="str">
            <v>Bozano</v>
          </cell>
          <cell r="G251" t="str">
            <v>Noroeste Colonial</v>
          </cell>
        </row>
        <row r="252">
          <cell r="F252" t="str">
            <v>Catuípe</v>
          </cell>
          <cell r="G252" t="str">
            <v>Noroeste Colonial</v>
          </cell>
        </row>
        <row r="253">
          <cell r="F253" t="str">
            <v>Condor</v>
          </cell>
          <cell r="G253" t="str">
            <v>Noroeste Colonial</v>
          </cell>
        </row>
        <row r="254">
          <cell r="F254" t="str">
            <v>Coronel Barros</v>
          </cell>
          <cell r="G254" t="str">
            <v>Noroeste Colonial</v>
          </cell>
        </row>
        <row r="255">
          <cell r="F255" t="str">
            <v>Ijuí</v>
          </cell>
          <cell r="G255" t="str">
            <v>Noroeste Colonial</v>
          </cell>
        </row>
        <row r="256">
          <cell r="F256" t="str">
            <v>Jóia</v>
          </cell>
          <cell r="G256" t="str">
            <v>Noroeste Colonial</v>
          </cell>
        </row>
        <row r="257">
          <cell r="F257" t="str">
            <v>Nova Ramada</v>
          </cell>
          <cell r="G257" t="str">
            <v>Noroeste Colonial</v>
          </cell>
        </row>
        <row r="258">
          <cell r="F258" t="str">
            <v>Panambi</v>
          </cell>
          <cell r="G258" t="str">
            <v>Noroeste Colonial</v>
          </cell>
        </row>
        <row r="259">
          <cell r="F259" t="str">
            <v>Pejuçara</v>
          </cell>
          <cell r="G259" t="str">
            <v>Noroeste Colonial</v>
          </cell>
        </row>
        <row r="260">
          <cell r="F260" t="str">
            <v>Aratiba</v>
          </cell>
          <cell r="G260" t="str">
            <v>Norte</v>
          </cell>
        </row>
        <row r="261">
          <cell r="F261" t="str">
            <v>Áurea</v>
          </cell>
          <cell r="G261" t="str">
            <v>Norte</v>
          </cell>
        </row>
        <row r="262">
          <cell r="F262" t="str">
            <v>Barão de Cotegipe</v>
          </cell>
          <cell r="G262" t="str">
            <v>Norte</v>
          </cell>
        </row>
        <row r="263">
          <cell r="F263" t="str">
            <v>Barra do Rio Azul</v>
          </cell>
          <cell r="G263" t="str">
            <v>Norte</v>
          </cell>
        </row>
        <row r="264">
          <cell r="F264" t="str">
            <v>Benjamin Constant do Sul</v>
          </cell>
          <cell r="G264" t="str">
            <v>Norte</v>
          </cell>
        </row>
        <row r="265">
          <cell r="F265" t="str">
            <v>Campinas do Sul</v>
          </cell>
          <cell r="G265" t="str">
            <v>Norte</v>
          </cell>
        </row>
        <row r="266">
          <cell r="F266" t="str">
            <v>Carlos Gomes</v>
          </cell>
          <cell r="G266" t="str">
            <v>Norte</v>
          </cell>
        </row>
        <row r="267">
          <cell r="F267" t="str">
            <v>Centenário</v>
          </cell>
          <cell r="G267" t="str">
            <v>Norte</v>
          </cell>
        </row>
        <row r="268">
          <cell r="F268" t="str">
            <v>Charrua</v>
          </cell>
          <cell r="G268" t="str">
            <v>Norte</v>
          </cell>
        </row>
        <row r="269">
          <cell r="F269" t="str">
            <v>Cruzaltense</v>
          </cell>
          <cell r="G269" t="str">
            <v>Norte</v>
          </cell>
        </row>
        <row r="270">
          <cell r="F270" t="str">
            <v>Entre Rios do Sul</v>
          </cell>
          <cell r="G270" t="str">
            <v>Norte</v>
          </cell>
        </row>
        <row r="271">
          <cell r="F271" t="str">
            <v>Erebango</v>
          </cell>
          <cell r="G271" t="str">
            <v>Norte</v>
          </cell>
        </row>
        <row r="272">
          <cell r="F272" t="str">
            <v>Erechim</v>
          </cell>
          <cell r="G272" t="str">
            <v>Norte</v>
          </cell>
        </row>
        <row r="273">
          <cell r="F273" t="str">
            <v>Erval Grande</v>
          </cell>
          <cell r="G273" t="str">
            <v>Norte</v>
          </cell>
        </row>
        <row r="274">
          <cell r="F274" t="str">
            <v>Estação</v>
          </cell>
          <cell r="G274" t="str">
            <v>Norte</v>
          </cell>
        </row>
        <row r="275">
          <cell r="F275" t="str">
            <v>Faxinalzinho</v>
          </cell>
          <cell r="G275" t="str">
            <v>Norte</v>
          </cell>
        </row>
        <row r="276">
          <cell r="F276" t="str">
            <v>Floriano Peixoto</v>
          </cell>
          <cell r="G276" t="str">
            <v>Norte</v>
          </cell>
        </row>
        <row r="277">
          <cell r="F277" t="str">
            <v>Gaurama</v>
          </cell>
          <cell r="G277" t="str">
            <v>Norte</v>
          </cell>
        </row>
        <row r="278">
          <cell r="F278" t="str">
            <v>Getúlio Vargas</v>
          </cell>
          <cell r="G278" t="str">
            <v>Norte</v>
          </cell>
        </row>
        <row r="279">
          <cell r="F279" t="str">
            <v>Ipiranga do Sul</v>
          </cell>
          <cell r="G279" t="str">
            <v>Norte</v>
          </cell>
        </row>
        <row r="280">
          <cell r="F280" t="str">
            <v>Itatiba do Sul</v>
          </cell>
          <cell r="G280" t="str">
            <v>Norte</v>
          </cell>
        </row>
        <row r="281">
          <cell r="F281" t="str">
            <v>Jacutinga</v>
          </cell>
          <cell r="G281" t="str">
            <v>Norte</v>
          </cell>
        </row>
        <row r="282">
          <cell r="F282" t="str">
            <v>Marcelino Ramos</v>
          </cell>
          <cell r="G282" t="str">
            <v>Norte</v>
          </cell>
        </row>
        <row r="283">
          <cell r="F283" t="str">
            <v>Mariano Moro</v>
          </cell>
          <cell r="G283" t="str">
            <v>Norte</v>
          </cell>
        </row>
        <row r="284">
          <cell r="F284" t="str">
            <v>Paulo Bento</v>
          </cell>
          <cell r="G284" t="str">
            <v>Norte</v>
          </cell>
        </row>
        <row r="285">
          <cell r="F285" t="str">
            <v>Ponte Preta</v>
          </cell>
          <cell r="G285" t="str">
            <v>Norte</v>
          </cell>
        </row>
        <row r="286">
          <cell r="F286" t="str">
            <v>Quatro Irmãos</v>
          </cell>
          <cell r="G286" t="str">
            <v>Norte</v>
          </cell>
        </row>
        <row r="287">
          <cell r="F287" t="str">
            <v>São Valentim</v>
          </cell>
          <cell r="G287" t="str">
            <v>Norte</v>
          </cell>
        </row>
        <row r="288">
          <cell r="F288" t="str">
            <v>Sertão</v>
          </cell>
          <cell r="G288" t="str">
            <v>Norte</v>
          </cell>
        </row>
        <row r="289">
          <cell r="F289" t="str">
            <v>Severiano de Almeida</v>
          </cell>
          <cell r="G289" t="str">
            <v>Norte</v>
          </cell>
        </row>
        <row r="290">
          <cell r="F290" t="str">
            <v>Três Arroios</v>
          </cell>
          <cell r="G290" t="str">
            <v>Norte</v>
          </cell>
        </row>
        <row r="291">
          <cell r="F291" t="str">
            <v>Viadutos</v>
          </cell>
          <cell r="G291" t="str">
            <v>Norte</v>
          </cell>
        </row>
        <row r="292">
          <cell r="F292" t="str">
            <v>Igrejinha</v>
          </cell>
          <cell r="G292" t="str">
            <v>Paranhana-Encosta da Serra</v>
          </cell>
        </row>
        <row r="293">
          <cell r="F293" t="str">
            <v>Lindolfo Collor</v>
          </cell>
          <cell r="G293" t="str">
            <v>Paranhana-Encosta da Serra</v>
          </cell>
        </row>
        <row r="294">
          <cell r="F294" t="str">
            <v>Morro Reuter</v>
          </cell>
          <cell r="G294" t="str">
            <v>Paranhana-Encosta da Serra</v>
          </cell>
        </row>
        <row r="295">
          <cell r="F295" t="str">
            <v>Parobé</v>
          </cell>
          <cell r="G295" t="str">
            <v>Paranhana-Encosta da Serra</v>
          </cell>
        </row>
        <row r="296">
          <cell r="F296" t="str">
            <v>Presidente Lucena</v>
          </cell>
          <cell r="G296" t="str">
            <v>Paranhana-Encosta da Serra</v>
          </cell>
        </row>
        <row r="297">
          <cell r="F297" t="str">
            <v>Riozinho</v>
          </cell>
          <cell r="G297" t="str">
            <v>Paranhana-Encosta da Serra</v>
          </cell>
        </row>
        <row r="298">
          <cell r="F298" t="str">
            <v>Rolante</v>
          </cell>
          <cell r="G298" t="str">
            <v>Paranhana-Encosta da Serra</v>
          </cell>
        </row>
        <row r="299">
          <cell r="F299" t="str">
            <v>Santa Maria do Herval</v>
          </cell>
          <cell r="G299" t="str">
            <v>Paranhana-Encosta da Serra</v>
          </cell>
        </row>
        <row r="300">
          <cell r="F300" t="str">
            <v>Taquara</v>
          </cell>
          <cell r="G300" t="str">
            <v>Paranhana-Encosta da Serra</v>
          </cell>
        </row>
        <row r="301">
          <cell r="F301" t="str">
            <v>Três Coroas</v>
          </cell>
          <cell r="G301" t="str">
            <v>Paranhana-Encosta da Serra</v>
          </cell>
        </row>
        <row r="302">
          <cell r="F302" t="str">
            <v>Almirante Tamandaré do Sul</v>
          </cell>
          <cell r="G302" t="str">
            <v>Produção</v>
          </cell>
        </row>
        <row r="303">
          <cell r="F303" t="str">
            <v>Camargo</v>
          </cell>
          <cell r="G303" t="str">
            <v>Produção</v>
          </cell>
        </row>
        <row r="304">
          <cell r="F304" t="str">
            <v>Carazinho</v>
          </cell>
          <cell r="G304" t="str">
            <v>Produção</v>
          </cell>
        </row>
        <row r="305">
          <cell r="F305" t="str">
            <v>Casca</v>
          </cell>
          <cell r="G305" t="str">
            <v>Produção</v>
          </cell>
        </row>
        <row r="306">
          <cell r="F306" t="str">
            <v>Ciríaco</v>
          </cell>
          <cell r="G306" t="str">
            <v>Produção</v>
          </cell>
        </row>
        <row r="307">
          <cell r="F307" t="str">
            <v>Coqueiros do Sul</v>
          </cell>
          <cell r="G307" t="str">
            <v>Produção</v>
          </cell>
        </row>
        <row r="308">
          <cell r="F308" t="str">
            <v>Coxilha</v>
          </cell>
          <cell r="G308" t="str">
            <v>Produção</v>
          </cell>
        </row>
        <row r="309">
          <cell r="F309" t="str">
            <v>David Canabarro</v>
          </cell>
          <cell r="G309" t="str">
            <v>Produção</v>
          </cell>
        </row>
        <row r="310">
          <cell r="F310" t="str">
            <v>Ernestina</v>
          </cell>
          <cell r="G310" t="str">
            <v>Produção</v>
          </cell>
        </row>
        <row r="311">
          <cell r="F311" t="str">
            <v>Gentil</v>
          </cell>
          <cell r="G311" t="str">
            <v>Produção</v>
          </cell>
        </row>
        <row r="312">
          <cell r="F312" t="str">
            <v>Marau</v>
          </cell>
          <cell r="G312" t="str">
            <v>Produção</v>
          </cell>
        </row>
        <row r="313">
          <cell r="F313" t="str">
            <v>Mato Castelhano</v>
          </cell>
          <cell r="G313" t="str">
            <v>Produção</v>
          </cell>
        </row>
        <row r="314">
          <cell r="F314" t="str">
            <v>Muliterno</v>
          </cell>
          <cell r="G314" t="str">
            <v>Produção</v>
          </cell>
        </row>
        <row r="315">
          <cell r="F315" t="str">
            <v>Nova Alvorada</v>
          </cell>
          <cell r="G315" t="str">
            <v>Produção</v>
          </cell>
        </row>
        <row r="316">
          <cell r="F316" t="str">
            <v>Passo Fundo</v>
          </cell>
          <cell r="G316" t="str">
            <v>Produção</v>
          </cell>
        </row>
        <row r="317">
          <cell r="F317" t="str">
            <v>Pontão</v>
          </cell>
          <cell r="G317" t="str">
            <v>Produção</v>
          </cell>
        </row>
        <row r="318">
          <cell r="F318" t="str">
            <v>Santo Antônio do Palma</v>
          </cell>
          <cell r="G318" t="str">
            <v>Produção</v>
          </cell>
        </row>
        <row r="319">
          <cell r="F319" t="str">
            <v>Santo Antônio do Planalto</v>
          </cell>
          <cell r="G319" t="str">
            <v>Produção</v>
          </cell>
        </row>
        <row r="320">
          <cell r="F320" t="str">
            <v>São Domingos do Sul</v>
          </cell>
          <cell r="G320" t="str">
            <v>Produção</v>
          </cell>
        </row>
        <row r="321">
          <cell r="F321" t="str">
            <v>Vanini</v>
          </cell>
          <cell r="G321" t="str">
            <v>Produção</v>
          </cell>
        </row>
        <row r="322">
          <cell r="F322" t="str">
            <v>Vila Maria</v>
          </cell>
          <cell r="G322" t="str">
            <v>Produção</v>
          </cell>
        </row>
        <row r="323">
          <cell r="F323" t="str">
            <v>Barra Funda</v>
          </cell>
          <cell r="G323" t="str">
            <v>Rio da Várzea</v>
          </cell>
        </row>
        <row r="324">
          <cell r="F324" t="str">
            <v>Boa Vista das Missões</v>
          </cell>
          <cell r="G324" t="str">
            <v>Rio da Várzea</v>
          </cell>
        </row>
        <row r="325">
          <cell r="F325" t="str">
            <v>Cerro Grande</v>
          </cell>
          <cell r="G325" t="str">
            <v>Rio da Várzea</v>
          </cell>
        </row>
        <row r="326">
          <cell r="F326" t="str">
            <v>Chapada</v>
          </cell>
          <cell r="G326" t="str">
            <v>Rio da Várzea</v>
          </cell>
        </row>
        <row r="327">
          <cell r="F327" t="str">
            <v>Constantina</v>
          </cell>
          <cell r="G327" t="str">
            <v>Rio da Várzea</v>
          </cell>
        </row>
        <row r="328">
          <cell r="F328" t="str">
            <v>Engenho Velho</v>
          </cell>
          <cell r="G328" t="str">
            <v>Rio da Várzea</v>
          </cell>
        </row>
        <row r="329">
          <cell r="F329" t="str">
            <v>Jaboticaba</v>
          </cell>
          <cell r="G329" t="str">
            <v>Rio da Várzea</v>
          </cell>
        </row>
        <row r="330">
          <cell r="F330" t="str">
            <v>Lajeado do Bugre</v>
          </cell>
          <cell r="G330" t="str">
            <v>Rio da Várzea</v>
          </cell>
        </row>
        <row r="331">
          <cell r="F331" t="str">
            <v>Liberato Salzano</v>
          </cell>
          <cell r="G331" t="str">
            <v>Rio da Várzea</v>
          </cell>
        </row>
        <row r="332">
          <cell r="F332" t="str">
            <v>Nova Boa Vista</v>
          </cell>
          <cell r="G332" t="str">
            <v>Rio da Várzea</v>
          </cell>
        </row>
        <row r="333">
          <cell r="F333" t="str">
            <v>Novo Barreiro</v>
          </cell>
          <cell r="G333" t="str">
            <v>Rio da Várzea</v>
          </cell>
        </row>
        <row r="334">
          <cell r="F334" t="str">
            <v>Novo Xingu</v>
          </cell>
          <cell r="G334" t="str">
            <v>Rio da Várzea</v>
          </cell>
        </row>
        <row r="335">
          <cell r="F335" t="str">
            <v>Palmeira das Missões</v>
          </cell>
          <cell r="G335" t="str">
            <v>Rio da Várzea</v>
          </cell>
        </row>
        <row r="336">
          <cell r="F336" t="str">
            <v>Ronda Alta</v>
          </cell>
          <cell r="G336" t="str">
            <v>Rio da Várzea</v>
          </cell>
        </row>
        <row r="337">
          <cell r="F337" t="str">
            <v>Rondinha</v>
          </cell>
          <cell r="G337" t="str">
            <v>Rio da Várzea</v>
          </cell>
        </row>
        <row r="338">
          <cell r="F338" t="str">
            <v>Sagrada Família</v>
          </cell>
          <cell r="G338" t="str">
            <v>Rio da Várzea</v>
          </cell>
        </row>
        <row r="339">
          <cell r="F339" t="str">
            <v>São José das Missões</v>
          </cell>
          <cell r="G339" t="str">
            <v>Rio da Várzea</v>
          </cell>
        </row>
        <row r="340">
          <cell r="F340" t="str">
            <v>São Pedro das Missões</v>
          </cell>
          <cell r="G340" t="str">
            <v>Rio da Várzea</v>
          </cell>
        </row>
        <row r="341">
          <cell r="F341" t="str">
            <v>Sarandi</v>
          </cell>
          <cell r="G341" t="str">
            <v>Rio da Várzea</v>
          </cell>
        </row>
        <row r="342">
          <cell r="F342" t="str">
            <v>Três Palmeiras</v>
          </cell>
          <cell r="G342" t="str">
            <v>Rio da Várzea</v>
          </cell>
        </row>
        <row r="343">
          <cell r="F343" t="str">
            <v>Antônio Prado</v>
          </cell>
          <cell r="G343" t="str">
            <v>Serra</v>
          </cell>
        </row>
        <row r="344">
          <cell r="F344" t="str">
            <v>Bento Gonçalves</v>
          </cell>
          <cell r="G344" t="str">
            <v>Serra</v>
          </cell>
        </row>
        <row r="345">
          <cell r="F345" t="str">
            <v>Boa Vista do Sul</v>
          </cell>
          <cell r="G345" t="str">
            <v>Serra</v>
          </cell>
        </row>
        <row r="346">
          <cell r="F346" t="str">
            <v>Carlos Barbosa</v>
          </cell>
          <cell r="G346" t="str">
            <v>Serra</v>
          </cell>
        </row>
        <row r="347">
          <cell r="F347" t="str">
            <v>Caxias do Sul</v>
          </cell>
          <cell r="G347" t="str">
            <v>Serra</v>
          </cell>
        </row>
        <row r="348">
          <cell r="F348" t="str">
            <v>Coronel Pilar</v>
          </cell>
          <cell r="G348" t="str">
            <v>Serra</v>
          </cell>
        </row>
        <row r="349">
          <cell r="F349" t="str">
            <v>Cotiporã</v>
          </cell>
          <cell r="G349" t="str">
            <v>Serra</v>
          </cell>
        </row>
        <row r="350">
          <cell r="F350" t="str">
            <v>Fagundes Varela</v>
          </cell>
          <cell r="G350" t="str">
            <v>Serra</v>
          </cell>
        </row>
        <row r="351">
          <cell r="F351" t="str">
            <v>Farroupilha</v>
          </cell>
          <cell r="G351" t="str">
            <v>Serra</v>
          </cell>
        </row>
        <row r="352">
          <cell r="F352" t="str">
            <v>Flores da Cunha</v>
          </cell>
          <cell r="G352" t="str">
            <v>Serra</v>
          </cell>
        </row>
        <row r="353">
          <cell r="F353" t="str">
            <v>Garibaldi</v>
          </cell>
          <cell r="G353" t="str">
            <v>Serra</v>
          </cell>
        </row>
        <row r="354">
          <cell r="F354" t="str">
            <v>Guabiju</v>
          </cell>
          <cell r="G354" t="str">
            <v>Serra</v>
          </cell>
        </row>
        <row r="355">
          <cell r="F355" t="str">
            <v>Guaporé</v>
          </cell>
          <cell r="G355" t="str">
            <v>Serra</v>
          </cell>
        </row>
        <row r="356">
          <cell r="F356" t="str">
            <v>Montauri</v>
          </cell>
          <cell r="G356" t="str">
            <v>Serra</v>
          </cell>
        </row>
        <row r="357">
          <cell r="F357" t="str">
            <v>Monte Belo do Sul</v>
          </cell>
          <cell r="G357" t="str">
            <v>Serra</v>
          </cell>
        </row>
        <row r="358">
          <cell r="F358" t="str">
            <v>Nova Araçá</v>
          </cell>
          <cell r="G358" t="str">
            <v>Serra</v>
          </cell>
        </row>
        <row r="359">
          <cell r="F359" t="str">
            <v>Nova Bassano</v>
          </cell>
          <cell r="G359" t="str">
            <v>Serra</v>
          </cell>
        </row>
        <row r="360">
          <cell r="F360" t="str">
            <v>Nova Pádua</v>
          </cell>
          <cell r="G360" t="str">
            <v>Serra</v>
          </cell>
        </row>
        <row r="361">
          <cell r="F361" t="str">
            <v>Nova Prata</v>
          </cell>
          <cell r="G361" t="str">
            <v>Serra</v>
          </cell>
        </row>
        <row r="362">
          <cell r="F362" t="str">
            <v>Nova Roma do Sul</v>
          </cell>
          <cell r="G362" t="str">
            <v>Serra</v>
          </cell>
        </row>
        <row r="363">
          <cell r="F363" t="str">
            <v>Paraí</v>
          </cell>
          <cell r="G363" t="str">
            <v>Serra</v>
          </cell>
        </row>
        <row r="364">
          <cell r="F364" t="str">
            <v>Pinto Bandeira</v>
          </cell>
          <cell r="G364" t="str">
            <v>Serra</v>
          </cell>
        </row>
        <row r="365">
          <cell r="F365" t="str">
            <v>Protásio Alves</v>
          </cell>
          <cell r="G365" t="str">
            <v>Serra</v>
          </cell>
        </row>
        <row r="366">
          <cell r="F366" t="str">
            <v>Santa Tereza</v>
          </cell>
          <cell r="G366" t="str">
            <v>Serra</v>
          </cell>
        </row>
        <row r="367">
          <cell r="F367" t="str">
            <v>São Jorge</v>
          </cell>
          <cell r="G367" t="str">
            <v>Serra</v>
          </cell>
        </row>
        <row r="368">
          <cell r="F368" t="str">
            <v>São Marcos</v>
          </cell>
          <cell r="G368" t="str">
            <v>Serra</v>
          </cell>
        </row>
        <row r="369">
          <cell r="F369" t="str">
            <v>São Valentim do Sul</v>
          </cell>
          <cell r="G369" t="str">
            <v>Serra</v>
          </cell>
        </row>
        <row r="370">
          <cell r="F370" t="str">
            <v>Serafina Corrêa</v>
          </cell>
          <cell r="G370" t="str">
            <v>Serra</v>
          </cell>
        </row>
        <row r="371">
          <cell r="F371" t="str">
            <v>União da Serra</v>
          </cell>
          <cell r="G371" t="str">
            <v>Serra</v>
          </cell>
        </row>
        <row r="372">
          <cell r="F372" t="str">
            <v>Veranópolis</v>
          </cell>
          <cell r="G372" t="str">
            <v>Serra</v>
          </cell>
        </row>
        <row r="373">
          <cell r="F373" t="str">
            <v>Vila Flores</v>
          </cell>
          <cell r="G373" t="str">
            <v>Serra</v>
          </cell>
        </row>
        <row r="374">
          <cell r="F374" t="str">
            <v>Vista Alegre do Prata</v>
          </cell>
          <cell r="G374" t="str">
            <v>Serra</v>
          </cell>
        </row>
        <row r="375">
          <cell r="F375" t="str">
            <v>Amaral Ferrador</v>
          </cell>
          <cell r="G375" t="str">
            <v>Sul</v>
          </cell>
        </row>
        <row r="376">
          <cell r="F376" t="str">
            <v>Arroio do Padre</v>
          </cell>
          <cell r="G376" t="str">
            <v>Sul</v>
          </cell>
        </row>
        <row r="377">
          <cell r="F377" t="str">
            <v>Arroio Grande</v>
          </cell>
          <cell r="G377" t="str">
            <v>Sul</v>
          </cell>
        </row>
        <row r="378">
          <cell r="F378" t="str">
            <v>Canguçu</v>
          </cell>
          <cell r="G378" t="str">
            <v>Sul</v>
          </cell>
        </row>
        <row r="379">
          <cell r="F379" t="str">
            <v>Capão do Leão</v>
          </cell>
          <cell r="G379" t="str">
            <v>Sul</v>
          </cell>
        </row>
        <row r="380">
          <cell r="F380" t="str">
            <v>Cerrito</v>
          </cell>
          <cell r="G380" t="str">
            <v>Sul</v>
          </cell>
        </row>
        <row r="381">
          <cell r="F381" t="str">
            <v>Chuí</v>
          </cell>
          <cell r="G381" t="str">
            <v>Sul</v>
          </cell>
        </row>
        <row r="382">
          <cell r="F382" t="str">
            <v>Herval</v>
          </cell>
          <cell r="G382" t="str">
            <v>Sul</v>
          </cell>
        </row>
        <row r="383">
          <cell r="F383" t="str">
            <v>Jaguarão</v>
          </cell>
          <cell r="G383" t="str">
            <v>Sul</v>
          </cell>
        </row>
        <row r="384">
          <cell r="F384" t="str">
            <v>Morro Redondo</v>
          </cell>
          <cell r="G384" t="str">
            <v>Sul</v>
          </cell>
        </row>
        <row r="385">
          <cell r="F385" t="str">
            <v>Pedras Altas</v>
          </cell>
          <cell r="G385" t="str">
            <v>Sul</v>
          </cell>
        </row>
        <row r="386">
          <cell r="F386" t="str">
            <v>Pedro Osório</v>
          </cell>
          <cell r="G386" t="str">
            <v>Sul</v>
          </cell>
        </row>
        <row r="387">
          <cell r="F387" t="str">
            <v>Pelotas</v>
          </cell>
          <cell r="G387" t="str">
            <v>Sul</v>
          </cell>
        </row>
        <row r="388">
          <cell r="F388" t="str">
            <v>Pinheiro Machado</v>
          </cell>
          <cell r="G388" t="str">
            <v>Sul</v>
          </cell>
        </row>
        <row r="389">
          <cell r="F389" t="str">
            <v>Piratini</v>
          </cell>
          <cell r="G389" t="str">
            <v>Sul</v>
          </cell>
        </row>
        <row r="390">
          <cell r="F390" t="str">
            <v>Rio Grande</v>
          </cell>
          <cell r="G390" t="str">
            <v>Sul</v>
          </cell>
        </row>
        <row r="391">
          <cell r="F391" t="str">
            <v>Santana da Boa Vista</v>
          </cell>
          <cell r="G391" t="str">
            <v>Sul</v>
          </cell>
        </row>
        <row r="392">
          <cell r="F392" t="str">
            <v>Santa Vitória do Palmar</v>
          </cell>
          <cell r="G392" t="str">
            <v>Sul</v>
          </cell>
        </row>
        <row r="393">
          <cell r="F393" t="str">
            <v>São José do Norte</v>
          </cell>
          <cell r="G393" t="str">
            <v>Sul</v>
          </cell>
        </row>
        <row r="394">
          <cell r="F394" t="str">
            <v>São Lourenço do Sul</v>
          </cell>
          <cell r="G394" t="str">
            <v>Sul</v>
          </cell>
        </row>
        <row r="395">
          <cell r="F395" t="str">
            <v>Tavares</v>
          </cell>
          <cell r="G395" t="str">
            <v>Sul</v>
          </cell>
        </row>
        <row r="396">
          <cell r="F396" t="str">
            <v>Turuçu</v>
          </cell>
          <cell r="G396" t="str">
            <v>Sul</v>
          </cell>
        </row>
        <row r="397">
          <cell r="F397" t="str">
            <v>Alto Feliz</v>
          </cell>
          <cell r="G397" t="str">
            <v>Vale do Caí</v>
          </cell>
        </row>
        <row r="398">
          <cell r="F398" t="str">
            <v>Barão</v>
          </cell>
          <cell r="G398" t="str">
            <v>Vale do Caí</v>
          </cell>
        </row>
        <row r="399">
          <cell r="F399" t="str">
            <v>Bom Princípio</v>
          </cell>
          <cell r="G399" t="str">
            <v>Vale do Caí</v>
          </cell>
        </row>
        <row r="400">
          <cell r="F400" t="str">
            <v>Brochier</v>
          </cell>
          <cell r="G400" t="str">
            <v>Vale do Caí</v>
          </cell>
        </row>
        <row r="401">
          <cell r="F401" t="str">
            <v>Capela de Santana</v>
          </cell>
          <cell r="G401" t="str">
            <v>Vale do Caí</v>
          </cell>
        </row>
        <row r="402">
          <cell r="F402" t="str">
            <v>Feliz</v>
          </cell>
          <cell r="G402" t="str">
            <v>Vale do Caí</v>
          </cell>
        </row>
        <row r="403">
          <cell r="F403" t="str">
            <v>Harmonia</v>
          </cell>
          <cell r="G403" t="str">
            <v>Vale do Caí</v>
          </cell>
        </row>
        <row r="404">
          <cell r="F404" t="str">
            <v>Linha Nova</v>
          </cell>
          <cell r="G404" t="str">
            <v>Vale do Caí</v>
          </cell>
        </row>
        <row r="405">
          <cell r="F405" t="str">
            <v>Maratá</v>
          </cell>
          <cell r="G405" t="str">
            <v>Vale do Caí</v>
          </cell>
        </row>
        <row r="406">
          <cell r="F406" t="str">
            <v>Montenegro</v>
          </cell>
          <cell r="G406" t="str">
            <v>Vale do Caí</v>
          </cell>
        </row>
        <row r="407">
          <cell r="F407" t="str">
            <v>Pareci Novo</v>
          </cell>
          <cell r="G407" t="str">
            <v>Vale do Caí</v>
          </cell>
        </row>
        <row r="408">
          <cell r="F408" t="str">
            <v>Salvador do Sul</v>
          </cell>
          <cell r="G408" t="str">
            <v>Vale do Caí</v>
          </cell>
        </row>
        <row r="409">
          <cell r="F409" t="str">
            <v>São José do Hortêncio</v>
          </cell>
          <cell r="G409" t="str">
            <v>Vale do Caí</v>
          </cell>
        </row>
        <row r="410">
          <cell r="F410" t="str">
            <v>São José do Sul</v>
          </cell>
          <cell r="G410" t="str">
            <v>Vale do Caí</v>
          </cell>
        </row>
        <row r="411">
          <cell r="F411" t="str">
            <v>São Pedro da Serra</v>
          </cell>
          <cell r="G411" t="str">
            <v>Vale do Caí</v>
          </cell>
        </row>
        <row r="412">
          <cell r="F412" t="str">
            <v>São Sebastião do Caí</v>
          </cell>
          <cell r="G412" t="str">
            <v>Vale do Caí</v>
          </cell>
        </row>
        <row r="413">
          <cell r="F413" t="str">
            <v>São Vendelino</v>
          </cell>
          <cell r="G413" t="str">
            <v>Vale do Caí</v>
          </cell>
        </row>
        <row r="414">
          <cell r="F414" t="str">
            <v>Tupandi</v>
          </cell>
          <cell r="G414" t="str">
            <v>Vale do Caí</v>
          </cell>
        </row>
        <row r="415">
          <cell r="F415" t="str">
            <v>Vale Real</v>
          </cell>
          <cell r="G415" t="str">
            <v>Vale do Caí</v>
          </cell>
        </row>
        <row r="416">
          <cell r="F416" t="str">
            <v>Cacequi</v>
          </cell>
          <cell r="G416" t="str">
            <v>Vale do Jaguari</v>
          </cell>
        </row>
        <row r="417">
          <cell r="F417" t="str">
            <v>Capão do Cipó</v>
          </cell>
          <cell r="G417" t="str">
            <v>Vale do Jaguari</v>
          </cell>
        </row>
        <row r="418">
          <cell r="F418" t="str">
            <v>Jaguari</v>
          </cell>
          <cell r="G418" t="str">
            <v>Vale do Jaguari</v>
          </cell>
        </row>
        <row r="419">
          <cell r="F419" t="str">
            <v>Mata</v>
          </cell>
          <cell r="G419" t="str">
            <v>Vale do Jaguari</v>
          </cell>
        </row>
        <row r="420">
          <cell r="F420" t="str">
            <v>Nova Esperança do Sul</v>
          </cell>
          <cell r="G420" t="str">
            <v>Vale do Jaguari</v>
          </cell>
        </row>
        <row r="421">
          <cell r="F421" t="str">
            <v>Santiago</v>
          </cell>
          <cell r="G421" t="str">
            <v>Vale do Jaguari</v>
          </cell>
        </row>
        <row r="422">
          <cell r="F422" t="str">
            <v>São Francisco de Assis</v>
          </cell>
          <cell r="G422" t="str">
            <v>Vale do Jaguari</v>
          </cell>
        </row>
        <row r="423">
          <cell r="F423" t="str">
            <v>São Vicente do Sul</v>
          </cell>
          <cell r="G423" t="str">
            <v>Vale do Jaguari</v>
          </cell>
        </row>
        <row r="424">
          <cell r="F424" t="str">
            <v>Unistalda</v>
          </cell>
          <cell r="G424" t="str">
            <v>Vale do Jaguari</v>
          </cell>
        </row>
        <row r="425">
          <cell r="F425" t="str">
            <v>Araricá</v>
          </cell>
          <cell r="G425" t="str">
            <v>Vale do Rio dos Sinos</v>
          </cell>
        </row>
        <row r="426">
          <cell r="F426" t="str">
            <v>Campo Bom</v>
          </cell>
          <cell r="G426" t="str">
            <v>Vale do Rio dos Sinos</v>
          </cell>
        </row>
        <row r="427">
          <cell r="F427" t="str">
            <v>Canoas</v>
          </cell>
          <cell r="G427" t="str">
            <v>Vale do Rio dos Sinos</v>
          </cell>
        </row>
        <row r="428">
          <cell r="F428" t="str">
            <v>Dois Irmãos</v>
          </cell>
          <cell r="G428" t="str">
            <v>Vale do Rio dos Sinos</v>
          </cell>
        </row>
        <row r="429">
          <cell r="F429" t="str">
            <v>Estância Velha</v>
          </cell>
          <cell r="G429" t="str">
            <v>Vale do Rio dos Sinos</v>
          </cell>
        </row>
        <row r="430">
          <cell r="F430" t="str">
            <v>Esteio</v>
          </cell>
          <cell r="G430" t="str">
            <v>Vale do Rio dos Sinos</v>
          </cell>
        </row>
        <row r="431">
          <cell r="F431" t="str">
            <v>Ivoti</v>
          </cell>
          <cell r="G431" t="str">
            <v>Vale do Rio dos Sinos</v>
          </cell>
        </row>
        <row r="432">
          <cell r="F432" t="str">
            <v>Nova Hartz</v>
          </cell>
          <cell r="G432" t="str">
            <v>Vale do Rio dos Sinos</v>
          </cell>
        </row>
        <row r="433">
          <cell r="F433" t="str">
            <v>Nova Santa Rita</v>
          </cell>
          <cell r="G433" t="str">
            <v>Vale do Rio dos Sinos</v>
          </cell>
        </row>
        <row r="434">
          <cell r="F434" t="str">
            <v>Novo Hamburgo</v>
          </cell>
          <cell r="G434" t="str">
            <v>Vale do Rio dos Sinos</v>
          </cell>
        </row>
        <row r="435">
          <cell r="F435" t="str">
            <v>Portão</v>
          </cell>
          <cell r="G435" t="str">
            <v>Vale do Rio dos Sinos</v>
          </cell>
        </row>
        <row r="436">
          <cell r="F436" t="str">
            <v>São Leopoldo</v>
          </cell>
          <cell r="G436" t="str">
            <v>Vale do Rio dos Sinos</v>
          </cell>
        </row>
        <row r="437">
          <cell r="F437" t="str">
            <v>Sapiranga</v>
          </cell>
          <cell r="G437" t="str">
            <v>Vale do Rio dos Sinos</v>
          </cell>
        </row>
        <row r="438">
          <cell r="F438" t="str">
            <v>Sapucaia do Sul</v>
          </cell>
          <cell r="G438" t="str">
            <v>Vale do Rio dos Sinos</v>
          </cell>
        </row>
        <row r="439">
          <cell r="F439" t="str">
            <v>Arroio do Tigre</v>
          </cell>
          <cell r="G439" t="str">
            <v>Vale do Rio Pardo</v>
          </cell>
        </row>
        <row r="440">
          <cell r="F440" t="str">
            <v>Boqueirão do Leão</v>
          </cell>
          <cell r="G440" t="str">
            <v>Vale do Rio Pardo</v>
          </cell>
        </row>
        <row r="441">
          <cell r="F441" t="str">
            <v>Candelária</v>
          </cell>
          <cell r="G441" t="str">
            <v>Vale do Rio Pardo</v>
          </cell>
        </row>
        <row r="442">
          <cell r="F442" t="str">
            <v>Encruzilhada do Sul</v>
          </cell>
          <cell r="G442" t="str">
            <v>Vale do Rio Pardo</v>
          </cell>
        </row>
        <row r="443">
          <cell r="F443" t="str">
            <v>Estrela Velha</v>
          </cell>
          <cell r="G443" t="str">
            <v>Vale do Rio Pardo</v>
          </cell>
        </row>
        <row r="444">
          <cell r="F444" t="str">
            <v>General Câmara</v>
          </cell>
          <cell r="G444" t="str">
            <v>Vale do Rio Pardo</v>
          </cell>
        </row>
        <row r="445">
          <cell r="F445" t="str">
            <v>Herveiras</v>
          </cell>
          <cell r="G445" t="str">
            <v>Vale do Rio Pardo</v>
          </cell>
        </row>
        <row r="446">
          <cell r="F446" t="str">
            <v>Ibarama</v>
          </cell>
          <cell r="G446" t="str">
            <v>Vale do Rio Pardo</v>
          </cell>
        </row>
        <row r="447">
          <cell r="F447" t="str">
            <v>Lagoa Bonita do Sul</v>
          </cell>
          <cell r="G447" t="str">
            <v>Vale do Rio Pardo</v>
          </cell>
        </row>
        <row r="448">
          <cell r="F448" t="str">
            <v>Mato Leitão</v>
          </cell>
          <cell r="G448" t="str">
            <v>Vale do Rio Pardo</v>
          </cell>
        </row>
        <row r="449">
          <cell r="F449" t="str">
            <v>Pantano Grande</v>
          </cell>
          <cell r="G449" t="str">
            <v>Vale do Rio Pardo</v>
          </cell>
        </row>
        <row r="450">
          <cell r="F450" t="str">
            <v>Passa Sete</v>
          </cell>
          <cell r="G450" t="str">
            <v>Vale do Rio Pardo</v>
          </cell>
        </row>
        <row r="451">
          <cell r="F451" t="str">
            <v>Passo do Sobrado</v>
          </cell>
          <cell r="G451" t="str">
            <v>Vale do Rio Pardo</v>
          </cell>
        </row>
        <row r="452">
          <cell r="F452" t="str">
            <v>Rio Pardo</v>
          </cell>
          <cell r="G452" t="str">
            <v>Vale do Rio Pardo</v>
          </cell>
        </row>
        <row r="453">
          <cell r="F453" t="str">
            <v>Santa Cruz do Sul</v>
          </cell>
          <cell r="G453" t="str">
            <v>Vale do Rio Pardo</v>
          </cell>
        </row>
        <row r="454">
          <cell r="F454" t="str">
            <v>Segredo</v>
          </cell>
          <cell r="G454" t="str">
            <v>Vale do Rio Pardo</v>
          </cell>
        </row>
        <row r="455">
          <cell r="F455" t="str">
            <v>Sinimbu</v>
          </cell>
          <cell r="G455" t="str">
            <v>Vale do Rio Pardo</v>
          </cell>
        </row>
        <row r="456">
          <cell r="F456" t="str">
            <v>Sobradinho</v>
          </cell>
          <cell r="G456" t="str">
            <v>Vale do Rio Pardo</v>
          </cell>
        </row>
        <row r="457">
          <cell r="F457" t="str">
            <v>Tunas</v>
          </cell>
          <cell r="G457" t="str">
            <v>Vale do Rio Pardo</v>
          </cell>
        </row>
        <row r="458">
          <cell r="F458" t="str">
            <v>Vale do Sol</v>
          </cell>
          <cell r="G458" t="str">
            <v>Vale do Rio Pardo</v>
          </cell>
        </row>
        <row r="459">
          <cell r="F459" t="str">
            <v>Vale Verde</v>
          </cell>
          <cell r="G459" t="str">
            <v>Vale do Rio Pardo</v>
          </cell>
        </row>
        <row r="460">
          <cell r="F460" t="str">
            <v>Venâncio Aires</v>
          </cell>
          <cell r="G460" t="str">
            <v>Vale do Rio Pardo</v>
          </cell>
        </row>
        <row r="461">
          <cell r="F461" t="str">
            <v>Vera Cruz</v>
          </cell>
          <cell r="G461" t="str">
            <v>Vale do Rio Pardo</v>
          </cell>
        </row>
        <row r="462">
          <cell r="F462" t="str">
            <v>Anta Gorda</v>
          </cell>
          <cell r="G462" t="str">
            <v>Vale do Taquari</v>
          </cell>
        </row>
        <row r="463">
          <cell r="F463" t="str">
            <v>Arroio do Meio</v>
          </cell>
          <cell r="G463" t="str">
            <v>Vale do Taquari</v>
          </cell>
        </row>
        <row r="464">
          <cell r="F464" t="str">
            <v>Arvorezinha</v>
          </cell>
          <cell r="G464" t="str">
            <v>Vale do Taquari</v>
          </cell>
        </row>
        <row r="465">
          <cell r="F465" t="str">
            <v>Bom Retiro do Sul</v>
          </cell>
          <cell r="G465" t="str">
            <v>Vale do Taquari</v>
          </cell>
        </row>
        <row r="466">
          <cell r="F466" t="str">
            <v>Canudos do Vale</v>
          </cell>
          <cell r="G466" t="str">
            <v>Vale do Taquari</v>
          </cell>
        </row>
        <row r="467">
          <cell r="F467" t="str">
            <v>Capitão</v>
          </cell>
          <cell r="G467" t="str">
            <v>Vale do Taquari</v>
          </cell>
        </row>
        <row r="468">
          <cell r="F468" t="str">
            <v>Colinas</v>
          </cell>
          <cell r="G468" t="str">
            <v>Vale do Taquari</v>
          </cell>
        </row>
        <row r="469">
          <cell r="F469" t="str">
            <v>Coqueiro Baixo</v>
          </cell>
          <cell r="G469" t="str">
            <v>Vale do Taquari</v>
          </cell>
        </row>
        <row r="470">
          <cell r="F470" t="str">
            <v>Cruzeiro do Sul</v>
          </cell>
          <cell r="G470" t="str">
            <v>Vale do Taquari</v>
          </cell>
        </row>
        <row r="471">
          <cell r="F471" t="str">
            <v>Dois Lajeados</v>
          </cell>
          <cell r="G471" t="str">
            <v>Vale do Taquari</v>
          </cell>
        </row>
        <row r="472">
          <cell r="F472" t="str">
            <v>Doutor Ricardo</v>
          </cell>
          <cell r="G472" t="str">
            <v>Vale do Taquari</v>
          </cell>
        </row>
        <row r="473">
          <cell r="F473" t="str">
            <v>Encantado</v>
          </cell>
          <cell r="G473" t="str">
            <v>Vale do Taquari</v>
          </cell>
        </row>
        <row r="474">
          <cell r="F474" t="str">
            <v>Estrela</v>
          </cell>
          <cell r="G474" t="str">
            <v>Vale do Taquari</v>
          </cell>
        </row>
        <row r="475">
          <cell r="F475" t="str">
            <v>Fazenda Vilanova</v>
          </cell>
          <cell r="G475" t="str">
            <v>Vale do Taquari</v>
          </cell>
        </row>
        <row r="476">
          <cell r="F476" t="str">
            <v>Forquetinha</v>
          </cell>
          <cell r="G476" t="str">
            <v>Vale do Taquari</v>
          </cell>
        </row>
        <row r="477">
          <cell r="F477" t="str">
            <v>Ilópolis</v>
          </cell>
          <cell r="G477" t="str">
            <v>Vale do Taquari</v>
          </cell>
        </row>
        <row r="478">
          <cell r="F478" t="str">
            <v>Imigrante</v>
          </cell>
          <cell r="G478" t="str">
            <v>Vale do Taquari</v>
          </cell>
        </row>
        <row r="479">
          <cell r="F479" t="str">
            <v>Lajeado</v>
          </cell>
          <cell r="G479" t="str">
            <v>Vale do Taquari</v>
          </cell>
        </row>
        <row r="480">
          <cell r="F480" t="str">
            <v>Marques de Souza</v>
          </cell>
          <cell r="G480" t="str">
            <v>Vale do Taquari</v>
          </cell>
        </row>
        <row r="481">
          <cell r="F481" t="str">
            <v>Muçum</v>
          </cell>
          <cell r="G481" t="str">
            <v>Vale do Taquari</v>
          </cell>
        </row>
        <row r="482">
          <cell r="F482" t="str">
            <v>Nova Bréscia</v>
          </cell>
          <cell r="G482" t="str">
            <v>Vale do Taquari</v>
          </cell>
        </row>
        <row r="483">
          <cell r="F483" t="str">
            <v>Paverama</v>
          </cell>
          <cell r="G483" t="str">
            <v>Vale do Taquari</v>
          </cell>
        </row>
        <row r="484">
          <cell r="F484" t="str">
            <v>Poço das Antas</v>
          </cell>
          <cell r="G484" t="str">
            <v>Vale do Taquari</v>
          </cell>
        </row>
        <row r="485">
          <cell r="F485" t="str">
            <v>Pouso Novo</v>
          </cell>
          <cell r="G485" t="str">
            <v>Vale do Taquari</v>
          </cell>
        </row>
        <row r="486">
          <cell r="F486" t="str">
            <v>Progresso</v>
          </cell>
          <cell r="G486" t="str">
            <v>Vale do Taquari</v>
          </cell>
        </row>
        <row r="487">
          <cell r="F487" t="str">
            <v>Putinga</v>
          </cell>
          <cell r="G487" t="str">
            <v>Vale do Taquari</v>
          </cell>
        </row>
        <row r="488">
          <cell r="F488" t="str">
            <v>Relvado</v>
          </cell>
          <cell r="G488" t="str">
            <v>Vale do Taquari</v>
          </cell>
        </row>
        <row r="489">
          <cell r="F489" t="str">
            <v>Roca Sales</v>
          </cell>
          <cell r="G489" t="str">
            <v>Vale do Taquari</v>
          </cell>
        </row>
        <row r="490">
          <cell r="F490" t="str">
            <v>Santa Clara do Sul</v>
          </cell>
          <cell r="G490" t="str">
            <v>Vale do Taquari</v>
          </cell>
        </row>
        <row r="491">
          <cell r="F491" t="str">
            <v>Sério</v>
          </cell>
          <cell r="G491" t="str">
            <v>Vale do Taquari</v>
          </cell>
        </row>
        <row r="492">
          <cell r="F492" t="str">
            <v>Tabaí</v>
          </cell>
          <cell r="G492" t="str">
            <v>Vale do Taquari</v>
          </cell>
        </row>
        <row r="493">
          <cell r="F493" t="str">
            <v>Taquari</v>
          </cell>
          <cell r="G493" t="str">
            <v>Vale do Taquari</v>
          </cell>
        </row>
        <row r="494">
          <cell r="F494" t="str">
            <v>Teutônia</v>
          </cell>
          <cell r="G494" t="str">
            <v>Vale do Taquari</v>
          </cell>
        </row>
        <row r="495">
          <cell r="F495" t="str">
            <v>Travesseiro</v>
          </cell>
          <cell r="G495" t="str">
            <v>Vale do Taquari</v>
          </cell>
        </row>
        <row r="496">
          <cell r="F496" t="str">
            <v>Vespasiano Correa</v>
          </cell>
          <cell r="G496" t="str">
            <v>Vale do Taquari</v>
          </cell>
        </row>
        <row r="497">
          <cell r="F497" t="str">
            <v>Westfalia</v>
          </cell>
          <cell r="G497" t="str">
            <v>Vale do Taquari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514"/>
  <sheetViews>
    <sheetView tabSelected="1" workbookViewId="0">
      <selection activeCell="B1" sqref="B1"/>
    </sheetView>
  </sheetViews>
  <sheetFormatPr defaultRowHeight="15" x14ac:dyDescent="0.25"/>
  <cols>
    <col min="1" max="1" width="36" customWidth="1"/>
    <col min="2" max="2" width="23.7109375" customWidth="1"/>
    <col min="3" max="3" width="25" bestFit="1" customWidth="1"/>
    <col min="4" max="4" width="21.7109375" bestFit="1" customWidth="1"/>
    <col min="5" max="5" width="13.5703125" customWidth="1"/>
    <col min="6" max="6" width="7.7109375" customWidth="1"/>
    <col min="7" max="7" width="11" customWidth="1"/>
    <col min="8" max="8" width="9.85546875" customWidth="1"/>
    <col min="9" max="9" width="11.28515625" bestFit="1" customWidth="1"/>
    <col min="10" max="10" width="8.85546875" customWidth="1"/>
    <col min="11" max="11" width="9.42578125" customWidth="1"/>
    <col min="12" max="12" width="10" customWidth="1"/>
    <col min="13" max="13" width="13.140625" customWidth="1"/>
    <col min="14" max="14" width="10.42578125" customWidth="1"/>
    <col min="15" max="16" width="11.85546875" customWidth="1"/>
    <col min="17" max="17" width="8.28515625" customWidth="1"/>
    <col min="18" max="18" width="8.85546875" customWidth="1"/>
    <col min="19" max="19" width="13.42578125" bestFit="1" customWidth="1"/>
    <col min="260" max="260" width="23.7109375" customWidth="1"/>
    <col min="261" max="261" width="13.5703125" customWidth="1"/>
    <col min="262" max="262" width="7.7109375" customWidth="1"/>
    <col min="263" max="263" width="11" customWidth="1"/>
    <col min="264" max="264" width="9.85546875" customWidth="1"/>
    <col min="265" max="265" width="8.7109375" customWidth="1"/>
    <col min="266" max="266" width="8.85546875" customWidth="1"/>
    <col min="267" max="267" width="9.42578125" customWidth="1"/>
    <col min="268" max="268" width="10" customWidth="1"/>
    <col min="269" max="269" width="13.140625" customWidth="1"/>
    <col min="270" max="270" width="10.42578125" customWidth="1"/>
    <col min="271" max="272" width="11.85546875" customWidth="1"/>
    <col min="273" max="273" width="8.28515625" customWidth="1"/>
    <col min="274" max="274" width="8.85546875" customWidth="1"/>
    <col min="275" max="275" width="13.42578125" bestFit="1" customWidth="1"/>
    <col min="516" max="516" width="23.7109375" customWidth="1"/>
    <col min="517" max="517" width="13.5703125" customWidth="1"/>
    <col min="518" max="518" width="7.7109375" customWidth="1"/>
    <col min="519" max="519" width="11" customWidth="1"/>
    <col min="520" max="520" width="9.85546875" customWidth="1"/>
    <col min="521" max="521" width="8.7109375" customWidth="1"/>
    <col min="522" max="522" width="8.85546875" customWidth="1"/>
    <col min="523" max="523" width="9.42578125" customWidth="1"/>
    <col min="524" max="524" width="10" customWidth="1"/>
    <col min="525" max="525" width="13.140625" customWidth="1"/>
    <col min="526" max="526" width="10.42578125" customWidth="1"/>
    <col min="527" max="528" width="11.85546875" customWidth="1"/>
    <col min="529" max="529" width="8.28515625" customWidth="1"/>
    <col min="530" max="530" width="8.85546875" customWidth="1"/>
    <col min="531" max="531" width="13.42578125" bestFit="1" customWidth="1"/>
    <col min="772" max="772" width="23.7109375" customWidth="1"/>
    <col min="773" max="773" width="13.5703125" customWidth="1"/>
    <col min="774" max="774" width="7.7109375" customWidth="1"/>
    <col min="775" max="775" width="11" customWidth="1"/>
    <col min="776" max="776" width="9.85546875" customWidth="1"/>
    <col min="777" max="777" width="8.7109375" customWidth="1"/>
    <col min="778" max="778" width="8.85546875" customWidth="1"/>
    <col min="779" max="779" width="9.42578125" customWidth="1"/>
    <col min="780" max="780" width="10" customWidth="1"/>
    <col min="781" max="781" width="13.140625" customWidth="1"/>
    <col min="782" max="782" width="10.42578125" customWidth="1"/>
    <col min="783" max="784" width="11.85546875" customWidth="1"/>
    <col min="785" max="785" width="8.28515625" customWidth="1"/>
    <col min="786" max="786" width="8.85546875" customWidth="1"/>
    <col min="787" max="787" width="13.42578125" bestFit="1" customWidth="1"/>
    <col min="1028" max="1028" width="23.7109375" customWidth="1"/>
    <col min="1029" max="1029" width="13.5703125" customWidth="1"/>
    <col min="1030" max="1030" width="7.7109375" customWidth="1"/>
    <col min="1031" max="1031" width="11" customWidth="1"/>
    <col min="1032" max="1032" width="9.85546875" customWidth="1"/>
    <col min="1033" max="1033" width="8.7109375" customWidth="1"/>
    <col min="1034" max="1034" width="8.85546875" customWidth="1"/>
    <col min="1035" max="1035" width="9.42578125" customWidth="1"/>
    <col min="1036" max="1036" width="10" customWidth="1"/>
    <col min="1037" max="1037" width="13.140625" customWidth="1"/>
    <col min="1038" max="1038" width="10.42578125" customWidth="1"/>
    <col min="1039" max="1040" width="11.85546875" customWidth="1"/>
    <col min="1041" max="1041" width="8.28515625" customWidth="1"/>
    <col min="1042" max="1042" width="8.85546875" customWidth="1"/>
    <col min="1043" max="1043" width="13.42578125" bestFit="1" customWidth="1"/>
    <col min="1284" max="1284" width="23.7109375" customWidth="1"/>
    <col min="1285" max="1285" width="13.5703125" customWidth="1"/>
    <col min="1286" max="1286" width="7.7109375" customWidth="1"/>
    <col min="1287" max="1287" width="11" customWidth="1"/>
    <col min="1288" max="1288" width="9.85546875" customWidth="1"/>
    <col min="1289" max="1289" width="8.7109375" customWidth="1"/>
    <col min="1290" max="1290" width="8.85546875" customWidth="1"/>
    <col min="1291" max="1291" width="9.42578125" customWidth="1"/>
    <col min="1292" max="1292" width="10" customWidth="1"/>
    <col min="1293" max="1293" width="13.140625" customWidth="1"/>
    <col min="1294" max="1294" width="10.42578125" customWidth="1"/>
    <col min="1295" max="1296" width="11.85546875" customWidth="1"/>
    <col min="1297" max="1297" width="8.28515625" customWidth="1"/>
    <col min="1298" max="1298" width="8.85546875" customWidth="1"/>
    <col min="1299" max="1299" width="13.42578125" bestFit="1" customWidth="1"/>
    <col min="1540" max="1540" width="23.7109375" customWidth="1"/>
    <col min="1541" max="1541" width="13.5703125" customWidth="1"/>
    <col min="1542" max="1542" width="7.7109375" customWidth="1"/>
    <col min="1543" max="1543" width="11" customWidth="1"/>
    <col min="1544" max="1544" width="9.85546875" customWidth="1"/>
    <col min="1545" max="1545" width="8.7109375" customWidth="1"/>
    <col min="1546" max="1546" width="8.85546875" customWidth="1"/>
    <col min="1547" max="1547" width="9.42578125" customWidth="1"/>
    <col min="1548" max="1548" width="10" customWidth="1"/>
    <col min="1549" max="1549" width="13.140625" customWidth="1"/>
    <col min="1550" max="1550" width="10.42578125" customWidth="1"/>
    <col min="1551" max="1552" width="11.85546875" customWidth="1"/>
    <col min="1553" max="1553" width="8.28515625" customWidth="1"/>
    <col min="1554" max="1554" width="8.85546875" customWidth="1"/>
    <col min="1555" max="1555" width="13.42578125" bestFit="1" customWidth="1"/>
    <col min="1796" max="1796" width="23.7109375" customWidth="1"/>
    <col min="1797" max="1797" width="13.5703125" customWidth="1"/>
    <col min="1798" max="1798" width="7.7109375" customWidth="1"/>
    <col min="1799" max="1799" width="11" customWidth="1"/>
    <col min="1800" max="1800" width="9.85546875" customWidth="1"/>
    <col min="1801" max="1801" width="8.7109375" customWidth="1"/>
    <col min="1802" max="1802" width="8.85546875" customWidth="1"/>
    <col min="1803" max="1803" width="9.42578125" customWidth="1"/>
    <col min="1804" max="1804" width="10" customWidth="1"/>
    <col min="1805" max="1805" width="13.140625" customWidth="1"/>
    <col min="1806" max="1806" width="10.42578125" customWidth="1"/>
    <col min="1807" max="1808" width="11.85546875" customWidth="1"/>
    <col min="1809" max="1809" width="8.28515625" customWidth="1"/>
    <col min="1810" max="1810" width="8.85546875" customWidth="1"/>
    <col min="1811" max="1811" width="13.42578125" bestFit="1" customWidth="1"/>
    <col min="2052" max="2052" width="23.7109375" customWidth="1"/>
    <col min="2053" max="2053" width="13.5703125" customWidth="1"/>
    <col min="2054" max="2054" width="7.7109375" customWidth="1"/>
    <col min="2055" max="2055" width="11" customWidth="1"/>
    <col min="2056" max="2056" width="9.85546875" customWidth="1"/>
    <col min="2057" max="2057" width="8.7109375" customWidth="1"/>
    <col min="2058" max="2058" width="8.85546875" customWidth="1"/>
    <col min="2059" max="2059" width="9.42578125" customWidth="1"/>
    <col min="2060" max="2060" width="10" customWidth="1"/>
    <col min="2061" max="2061" width="13.140625" customWidth="1"/>
    <col min="2062" max="2062" width="10.42578125" customWidth="1"/>
    <col min="2063" max="2064" width="11.85546875" customWidth="1"/>
    <col min="2065" max="2065" width="8.28515625" customWidth="1"/>
    <col min="2066" max="2066" width="8.85546875" customWidth="1"/>
    <col min="2067" max="2067" width="13.42578125" bestFit="1" customWidth="1"/>
    <col min="2308" max="2308" width="23.7109375" customWidth="1"/>
    <col min="2309" max="2309" width="13.5703125" customWidth="1"/>
    <col min="2310" max="2310" width="7.7109375" customWidth="1"/>
    <col min="2311" max="2311" width="11" customWidth="1"/>
    <col min="2312" max="2312" width="9.85546875" customWidth="1"/>
    <col min="2313" max="2313" width="8.7109375" customWidth="1"/>
    <col min="2314" max="2314" width="8.85546875" customWidth="1"/>
    <col min="2315" max="2315" width="9.42578125" customWidth="1"/>
    <col min="2316" max="2316" width="10" customWidth="1"/>
    <col min="2317" max="2317" width="13.140625" customWidth="1"/>
    <col min="2318" max="2318" width="10.42578125" customWidth="1"/>
    <col min="2319" max="2320" width="11.85546875" customWidth="1"/>
    <col min="2321" max="2321" width="8.28515625" customWidth="1"/>
    <col min="2322" max="2322" width="8.85546875" customWidth="1"/>
    <col min="2323" max="2323" width="13.42578125" bestFit="1" customWidth="1"/>
    <col min="2564" max="2564" width="23.7109375" customWidth="1"/>
    <col min="2565" max="2565" width="13.5703125" customWidth="1"/>
    <col min="2566" max="2566" width="7.7109375" customWidth="1"/>
    <col min="2567" max="2567" width="11" customWidth="1"/>
    <col min="2568" max="2568" width="9.85546875" customWidth="1"/>
    <col min="2569" max="2569" width="8.7109375" customWidth="1"/>
    <col min="2570" max="2570" width="8.85546875" customWidth="1"/>
    <col min="2571" max="2571" width="9.42578125" customWidth="1"/>
    <col min="2572" max="2572" width="10" customWidth="1"/>
    <col min="2573" max="2573" width="13.140625" customWidth="1"/>
    <col min="2574" max="2574" width="10.42578125" customWidth="1"/>
    <col min="2575" max="2576" width="11.85546875" customWidth="1"/>
    <col min="2577" max="2577" width="8.28515625" customWidth="1"/>
    <col min="2578" max="2578" width="8.85546875" customWidth="1"/>
    <col min="2579" max="2579" width="13.42578125" bestFit="1" customWidth="1"/>
    <col min="2820" max="2820" width="23.7109375" customWidth="1"/>
    <col min="2821" max="2821" width="13.5703125" customWidth="1"/>
    <col min="2822" max="2822" width="7.7109375" customWidth="1"/>
    <col min="2823" max="2823" width="11" customWidth="1"/>
    <col min="2824" max="2824" width="9.85546875" customWidth="1"/>
    <col min="2825" max="2825" width="8.7109375" customWidth="1"/>
    <col min="2826" max="2826" width="8.85546875" customWidth="1"/>
    <col min="2827" max="2827" width="9.42578125" customWidth="1"/>
    <col min="2828" max="2828" width="10" customWidth="1"/>
    <col min="2829" max="2829" width="13.140625" customWidth="1"/>
    <col min="2830" max="2830" width="10.42578125" customWidth="1"/>
    <col min="2831" max="2832" width="11.85546875" customWidth="1"/>
    <col min="2833" max="2833" width="8.28515625" customWidth="1"/>
    <col min="2834" max="2834" width="8.85546875" customWidth="1"/>
    <col min="2835" max="2835" width="13.42578125" bestFit="1" customWidth="1"/>
    <col min="3076" max="3076" width="23.7109375" customWidth="1"/>
    <col min="3077" max="3077" width="13.5703125" customWidth="1"/>
    <col min="3078" max="3078" width="7.7109375" customWidth="1"/>
    <col min="3079" max="3079" width="11" customWidth="1"/>
    <col min="3080" max="3080" width="9.85546875" customWidth="1"/>
    <col min="3081" max="3081" width="8.7109375" customWidth="1"/>
    <col min="3082" max="3082" width="8.85546875" customWidth="1"/>
    <col min="3083" max="3083" width="9.42578125" customWidth="1"/>
    <col min="3084" max="3084" width="10" customWidth="1"/>
    <col min="3085" max="3085" width="13.140625" customWidth="1"/>
    <col min="3086" max="3086" width="10.42578125" customWidth="1"/>
    <col min="3087" max="3088" width="11.85546875" customWidth="1"/>
    <col min="3089" max="3089" width="8.28515625" customWidth="1"/>
    <col min="3090" max="3090" width="8.85546875" customWidth="1"/>
    <col min="3091" max="3091" width="13.42578125" bestFit="1" customWidth="1"/>
    <col min="3332" max="3332" width="23.7109375" customWidth="1"/>
    <col min="3333" max="3333" width="13.5703125" customWidth="1"/>
    <col min="3334" max="3334" width="7.7109375" customWidth="1"/>
    <col min="3335" max="3335" width="11" customWidth="1"/>
    <col min="3336" max="3336" width="9.85546875" customWidth="1"/>
    <col min="3337" max="3337" width="8.7109375" customWidth="1"/>
    <col min="3338" max="3338" width="8.85546875" customWidth="1"/>
    <col min="3339" max="3339" width="9.42578125" customWidth="1"/>
    <col min="3340" max="3340" width="10" customWidth="1"/>
    <col min="3341" max="3341" width="13.140625" customWidth="1"/>
    <col min="3342" max="3342" width="10.42578125" customWidth="1"/>
    <col min="3343" max="3344" width="11.85546875" customWidth="1"/>
    <col min="3345" max="3345" width="8.28515625" customWidth="1"/>
    <col min="3346" max="3346" width="8.85546875" customWidth="1"/>
    <col min="3347" max="3347" width="13.42578125" bestFit="1" customWidth="1"/>
    <col min="3588" max="3588" width="23.7109375" customWidth="1"/>
    <col min="3589" max="3589" width="13.5703125" customWidth="1"/>
    <col min="3590" max="3590" width="7.7109375" customWidth="1"/>
    <col min="3591" max="3591" width="11" customWidth="1"/>
    <col min="3592" max="3592" width="9.85546875" customWidth="1"/>
    <col min="3593" max="3593" width="8.7109375" customWidth="1"/>
    <col min="3594" max="3594" width="8.85546875" customWidth="1"/>
    <col min="3595" max="3595" width="9.42578125" customWidth="1"/>
    <col min="3596" max="3596" width="10" customWidth="1"/>
    <col min="3597" max="3597" width="13.140625" customWidth="1"/>
    <col min="3598" max="3598" width="10.42578125" customWidth="1"/>
    <col min="3599" max="3600" width="11.85546875" customWidth="1"/>
    <col min="3601" max="3601" width="8.28515625" customWidth="1"/>
    <col min="3602" max="3602" width="8.85546875" customWidth="1"/>
    <col min="3603" max="3603" width="13.42578125" bestFit="1" customWidth="1"/>
    <col min="3844" max="3844" width="23.7109375" customWidth="1"/>
    <col min="3845" max="3845" width="13.5703125" customWidth="1"/>
    <col min="3846" max="3846" width="7.7109375" customWidth="1"/>
    <col min="3847" max="3847" width="11" customWidth="1"/>
    <col min="3848" max="3848" width="9.85546875" customWidth="1"/>
    <col min="3849" max="3849" width="8.7109375" customWidth="1"/>
    <col min="3850" max="3850" width="8.85546875" customWidth="1"/>
    <col min="3851" max="3851" width="9.42578125" customWidth="1"/>
    <col min="3852" max="3852" width="10" customWidth="1"/>
    <col min="3853" max="3853" width="13.140625" customWidth="1"/>
    <col min="3854" max="3854" width="10.42578125" customWidth="1"/>
    <col min="3855" max="3856" width="11.85546875" customWidth="1"/>
    <col min="3857" max="3857" width="8.28515625" customWidth="1"/>
    <col min="3858" max="3858" width="8.85546875" customWidth="1"/>
    <col min="3859" max="3859" width="13.42578125" bestFit="1" customWidth="1"/>
    <col min="4100" max="4100" width="23.7109375" customWidth="1"/>
    <col min="4101" max="4101" width="13.5703125" customWidth="1"/>
    <col min="4102" max="4102" width="7.7109375" customWidth="1"/>
    <col min="4103" max="4103" width="11" customWidth="1"/>
    <col min="4104" max="4104" width="9.85546875" customWidth="1"/>
    <col min="4105" max="4105" width="8.7109375" customWidth="1"/>
    <col min="4106" max="4106" width="8.85546875" customWidth="1"/>
    <col min="4107" max="4107" width="9.42578125" customWidth="1"/>
    <col min="4108" max="4108" width="10" customWidth="1"/>
    <col min="4109" max="4109" width="13.140625" customWidth="1"/>
    <col min="4110" max="4110" width="10.42578125" customWidth="1"/>
    <col min="4111" max="4112" width="11.85546875" customWidth="1"/>
    <col min="4113" max="4113" width="8.28515625" customWidth="1"/>
    <col min="4114" max="4114" width="8.85546875" customWidth="1"/>
    <col min="4115" max="4115" width="13.42578125" bestFit="1" customWidth="1"/>
    <col min="4356" max="4356" width="23.7109375" customWidth="1"/>
    <col min="4357" max="4357" width="13.5703125" customWidth="1"/>
    <col min="4358" max="4358" width="7.7109375" customWidth="1"/>
    <col min="4359" max="4359" width="11" customWidth="1"/>
    <col min="4360" max="4360" width="9.85546875" customWidth="1"/>
    <col min="4361" max="4361" width="8.7109375" customWidth="1"/>
    <col min="4362" max="4362" width="8.85546875" customWidth="1"/>
    <col min="4363" max="4363" width="9.42578125" customWidth="1"/>
    <col min="4364" max="4364" width="10" customWidth="1"/>
    <col min="4365" max="4365" width="13.140625" customWidth="1"/>
    <col min="4366" max="4366" width="10.42578125" customWidth="1"/>
    <col min="4367" max="4368" width="11.85546875" customWidth="1"/>
    <col min="4369" max="4369" width="8.28515625" customWidth="1"/>
    <col min="4370" max="4370" width="8.85546875" customWidth="1"/>
    <col min="4371" max="4371" width="13.42578125" bestFit="1" customWidth="1"/>
    <col min="4612" max="4612" width="23.7109375" customWidth="1"/>
    <col min="4613" max="4613" width="13.5703125" customWidth="1"/>
    <col min="4614" max="4614" width="7.7109375" customWidth="1"/>
    <col min="4615" max="4615" width="11" customWidth="1"/>
    <col min="4616" max="4616" width="9.85546875" customWidth="1"/>
    <col min="4617" max="4617" width="8.7109375" customWidth="1"/>
    <col min="4618" max="4618" width="8.85546875" customWidth="1"/>
    <col min="4619" max="4619" width="9.42578125" customWidth="1"/>
    <col min="4620" max="4620" width="10" customWidth="1"/>
    <col min="4621" max="4621" width="13.140625" customWidth="1"/>
    <col min="4622" max="4622" width="10.42578125" customWidth="1"/>
    <col min="4623" max="4624" width="11.85546875" customWidth="1"/>
    <col min="4625" max="4625" width="8.28515625" customWidth="1"/>
    <col min="4626" max="4626" width="8.85546875" customWidth="1"/>
    <col min="4627" max="4627" width="13.42578125" bestFit="1" customWidth="1"/>
    <col min="4868" max="4868" width="23.7109375" customWidth="1"/>
    <col min="4869" max="4869" width="13.5703125" customWidth="1"/>
    <col min="4870" max="4870" width="7.7109375" customWidth="1"/>
    <col min="4871" max="4871" width="11" customWidth="1"/>
    <col min="4872" max="4872" width="9.85546875" customWidth="1"/>
    <col min="4873" max="4873" width="8.7109375" customWidth="1"/>
    <col min="4874" max="4874" width="8.85546875" customWidth="1"/>
    <col min="4875" max="4875" width="9.42578125" customWidth="1"/>
    <col min="4876" max="4876" width="10" customWidth="1"/>
    <col min="4877" max="4877" width="13.140625" customWidth="1"/>
    <col min="4878" max="4878" width="10.42578125" customWidth="1"/>
    <col min="4879" max="4880" width="11.85546875" customWidth="1"/>
    <col min="4881" max="4881" width="8.28515625" customWidth="1"/>
    <col min="4882" max="4882" width="8.85546875" customWidth="1"/>
    <col min="4883" max="4883" width="13.42578125" bestFit="1" customWidth="1"/>
    <col min="5124" max="5124" width="23.7109375" customWidth="1"/>
    <col min="5125" max="5125" width="13.5703125" customWidth="1"/>
    <col min="5126" max="5126" width="7.7109375" customWidth="1"/>
    <col min="5127" max="5127" width="11" customWidth="1"/>
    <col min="5128" max="5128" width="9.85546875" customWidth="1"/>
    <col min="5129" max="5129" width="8.7109375" customWidth="1"/>
    <col min="5130" max="5130" width="8.85546875" customWidth="1"/>
    <col min="5131" max="5131" width="9.42578125" customWidth="1"/>
    <col min="5132" max="5132" width="10" customWidth="1"/>
    <col min="5133" max="5133" width="13.140625" customWidth="1"/>
    <col min="5134" max="5134" width="10.42578125" customWidth="1"/>
    <col min="5135" max="5136" width="11.85546875" customWidth="1"/>
    <col min="5137" max="5137" width="8.28515625" customWidth="1"/>
    <col min="5138" max="5138" width="8.85546875" customWidth="1"/>
    <col min="5139" max="5139" width="13.42578125" bestFit="1" customWidth="1"/>
    <col min="5380" max="5380" width="23.7109375" customWidth="1"/>
    <col min="5381" max="5381" width="13.5703125" customWidth="1"/>
    <col min="5382" max="5382" width="7.7109375" customWidth="1"/>
    <col min="5383" max="5383" width="11" customWidth="1"/>
    <col min="5384" max="5384" width="9.85546875" customWidth="1"/>
    <col min="5385" max="5385" width="8.7109375" customWidth="1"/>
    <col min="5386" max="5386" width="8.85546875" customWidth="1"/>
    <col min="5387" max="5387" width="9.42578125" customWidth="1"/>
    <col min="5388" max="5388" width="10" customWidth="1"/>
    <col min="5389" max="5389" width="13.140625" customWidth="1"/>
    <col min="5390" max="5390" width="10.42578125" customWidth="1"/>
    <col min="5391" max="5392" width="11.85546875" customWidth="1"/>
    <col min="5393" max="5393" width="8.28515625" customWidth="1"/>
    <col min="5394" max="5394" width="8.85546875" customWidth="1"/>
    <col min="5395" max="5395" width="13.42578125" bestFit="1" customWidth="1"/>
    <col min="5636" max="5636" width="23.7109375" customWidth="1"/>
    <col min="5637" max="5637" width="13.5703125" customWidth="1"/>
    <col min="5638" max="5638" width="7.7109375" customWidth="1"/>
    <col min="5639" max="5639" width="11" customWidth="1"/>
    <col min="5640" max="5640" width="9.85546875" customWidth="1"/>
    <col min="5641" max="5641" width="8.7109375" customWidth="1"/>
    <col min="5642" max="5642" width="8.85546875" customWidth="1"/>
    <col min="5643" max="5643" width="9.42578125" customWidth="1"/>
    <col min="5644" max="5644" width="10" customWidth="1"/>
    <col min="5645" max="5645" width="13.140625" customWidth="1"/>
    <col min="5646" max="5646" width="10.42578125" customWidth="1"/>
    <col min="5647" max="5648" width="11.85546875" customWidth="1"/>
    <col min="5649" max="5649" width="8.28515625" customWidth="1"/>
    <col min="5650" max="5650" width="8.85546875" customWidth="1"/>
    <col min="5651" max="5651" width="13.42578125" bestFit="1" customWidth="1"/>
    <col min="5892" max="5892" width="23.7109375" customWidth="1"/>
    <col min="5893" max="5893" width="13.5703125" customWidth="1"/>
    <col min="5894" max="5894" width="7.7109375" customWidth="1"/>
    <col min="5895" max="5895" width="11" customWidth="1"/>
    <col min="5896" max="5896" width="9.85546875" customWidth="1"/>
    <col min="5897" max="5897" width="8.7109375" customWidth="1"/>
    <col min="5898" max="5898" width="8.85546875" customWidth="1"/>
    <col min="5899" max="5899" width="9.42578125" customWidth="1"/>
    <col min="5900" max="5900" width="10" customWidth="1"/>
    <col min="5901" max="5901" width="13.140625" customWidth="1"/>
    <col min="5902" max="5902" width="10.42578125" customWidth="1"/>
    <col min="5903" max="5904" width="11.85546875" customWidth="1"/>
    <col min="5905" max="5905" width="8.28515625" customWidth="1"/>
    <col min="5906" max="5906" width="8.85546875" customWidth="1"/>
    <col min="5907" max="5907" width="13.42578125" bestFit="1" customWidth="1"/>
    <col min="6148" max="6148" width="23.7109375" customWidth="1"/>
    <col min="6149" max="6149" width="13.5703125" customWidth="1"/>
    <col min="6150" max="6150" width="7.7109375" customWidth="1"/>
    <col min="6151" max="6151" width="11" customWidth="1"/>
    <col min="6152" max="6152" width="9.85546875" customWidth="1"/>
    <col min="6153" max="6153" width="8.7109375" customWidth="1"/>
    <col min="6154" max="6154" width="8.85546875" customWidth="1"/>
    <col min="6155" max="6155" width="9.42578125" customWidth="1"/>
    <col min="6156" max="6156" width="10" customWidth="1"/>
    <col min="6157" max="6157" width="13.140625" customWidth="1"/>
    <col min="6158" max="6158" width="10.42578125" customWidth="1"/>
    <col min="6159" max="6160" width="11.85546875" customWidth="1"/>
    <col min="6161" max="6161" width="8.28515625" customWidth="1"/>
    <col min="6162" max="6162" width="8.85546875" customWidth="1"/>
    <col min="6163" max="6163" width="13.42578125" bestFit="1" customWidth="1"/>
    <col min="6404" max="6404" width="23.7109375" customWidth="1"/>
    <col min="6405" max="6405" width="13.5703125" customWidth="1"/>
    <col min="6406" max="6406" width="7.7109375" customWidth="1"/>
    <col min="6407" max="6407" width="11" customWidth="1"/>
    <col min="6408" max="6408" width="9.85546875" customWidth="1"/>
    <col min="6409" max="6409" width="8.7109375" customWidth="1"/>
    <col min="6410" max="6410" width="8.85546875" customWidth="1"/>
    <col min="6411" max="6411" width="9.42578125" customWidth="1"/>
    <col min="6412" max="6412" width="10" customWidth="1"/>
    <col min="6413" max="6413" width="13.140625" customWidth="1"/>
    <col min="6414" max="6414" width="10.42578125" customWidth="1"/>
    <col min="6415" max="6416" width="11.85546875" customWidth="1"/>
    <col min="6417" max="6417" width="8.28515625" customWidth="1"/>
    <col min="6418" max="6418" width="8.85546875" customWidth="1"/>
    <col min="6419" max="6419" width="13.42578125" bestFit="1" customWidth="1"/>
    <col min="6660" max="6660" width="23.7109375" customWidth="1"/>
    <col min="6661" max="6661" width="13.5703125" customWidth="1"/>
    <col min="6662" max="6662" width="7.7109375" customWidth="1"/>
    <col min="6663" max="6663" width="11" customWidth="1"/>
    <col min="6664" max="6664" width="9.85546875" customWidth="1"/>
    <col min="6665" max="6665" width="8.7109375" customWidth="1"/>
    <col min="6666" max="6666" width="8.85546875" customWidth="1"/>
    <col min="6667" max="6667" width="9.42578125" customWidth="1"/>
    <col min="6668" max="6668" width="10" customWidth="1"/>
    <col min="6669" max="6669" width="13.140625" customWidth="1"/>
    <col min="6670" max="6670" width="10.42578125" customWidth="1"/>
    <col min="6671" max="6672" width="11.85546875" customWidth="1"/>
    <col min="6673" max="6673" width="8.28515625" customWidth="1"/>
    <col min="6674" max="6674" width="8.85546875" customWidth="1"/>
    <col min="6675" max="6675" width="13.42578125" bestFit="1" customWidth="1"/>
    <col min="6916" max="6916" width="23.7109375" customWidth="1"/>
    <col min="6917" max="6917" width="13.5703125" customWidth="1"/>
    <col min="6918" max="6918" width="7.7109375" customWidth="1"/>
    <col min="6919" max="6919" width="11" customWidth="1"/>
    <col min="6920" max="6920" width="9.85546875" customWidth="1"/>
    <col min="6921" max="6921" width="8.7109375" customWidth="1"/>
    <col min="6922" max="6922" width="8.85546875" customWidth="1"/>
    <col min="6923" max="6923" width="9.42578125" customWidth="1"/>
    <col min="6924" max="6924" width="10" customWidth="1"/>
    <col min="6925" max="6925" width="13.140625" customWidth="1"/>
    <col min="6926" max="6926" width="10.42578125" customWidth="1"/>
    <col min="6927" max="6928" width="11.85546875" customWidth="1"/>
    <col min="6929" max="6929" width="8.28515625" customWidth="1"/>
    <col min="6930" max="6930" width="8.85546875" customWidth="1"/>
    <col min="6931" max="6931" width="13.42578125" bestFit="1" customWidth="1"/>
    <col min="7172" max="7172" width="23.7109375" customWidth="1"/>
    <col min="7173" max="7173" width="13.5703125" customWidth="1"/>
    <col min="7174" max="7174" width="7.7109375" customWidth="1"/>
    <col min="7175" max="7175" width="11" customWidth="1"/>
    <col min="7176" max="7176" width="9.85546875" customWidth="1"/>
    <col min="7177" max="7177" width="8.7109375" customWidth="1"/>
    <col min="7178" max="7178" width="8.85546875" customWidth="1"/>
    <col min="7179" max="7179" width="9.42578125" customWidth="1"/>
    <col min="7180" max="7180" width="10" customWidth="1"/>
    <col min="7181" max="7181" width="13.140625" customWidth="1"/>
    <col min="7182" max="7182" width="10.42578125" customWidth="1"/>
    <col min="7183" max="7184" width="11.85546875" customWidth="1"/>
    <col min="7185" max="7185" width="8.28515625" customWidth="1"/>
    <col min="7186" max="7186" width="8.85546875" customWidth="1"/>
    <col min="7187" max="7187" width="13.42578125" bestFit="1" customWidth="1"/>
    <col min="7428" max="7428" width="23.7109375" customWidth="1"/>
    <col min="7429" max="7429" width="13.5703125" customWidth="1"/>
    <col min="7430" max="7430" width="7.7109375" customWidth="1"/>
    <col min="7431" max="7431" width="11" customWidth="1"/>
    <col min="7432" max="7432" width="9.85546875" customWidth="1"/>
    <col min="7433" max="7433" width="8.7109375" customWidth="1"/>
    <col min="7434" max="7434" width="8.85546875" customWidth="1"/>
    <col min="7435" max="7435" width="9.42578125" customWidth="1"/>
    <col min="7436" max="7436" width="10" customWidth="1"/>
    <col min="7437" max="7437" width="13.140625" customWidth="1"/>
    <col min="7438" max="7438" width="10.42578125" customWidth="1"/>
    <col min="7439" max="7440" width="11.85546875" customWidth="1"/>
    <col min="7441" max="7441" width="8.28515625" customWidth="1"/>
    <col min="7442" max="7442" width="8.85546875" customWidth="1"/>
    <col min="7443" max="7443" width="13.42578125" bestFit="1" customWidth="1"/>
    <col min="7684" max="7684" width="23.7109375" customWidth="1"/>
    <col min="7685" max="7685" width="13.5703125" customWidth="1"/>
    <col min="7686" max="7686" width="7.7109375" customWidth="1"/>
    <col min="7687" max="7687" width="11" customWidth="1"/>
    <col min="7688" max="7688" width="9.85546875" customWidth="1"/>
    <col min="7689" max="7689" width="8.7109375" customWidth="1"/>
    <col min="7690" max="7690" width="8.85546875" customWidth="1"/>
    <col min="7691" max="7691" width="9.42578125" customWidth="1"/>
    <col min="7692" max="7692" width="10" customWidth="1"/>
    <col min="7693" max="7693" width="13.140625" customWidth="1"/>
    <col min="7694" max="7694" width="10.42578125" customWidth="1"/>
    <col min="7695" max="7696" width="11.85546875" customWidth="1"/>
    <col min="7697" max="7697" width="8.28515625" customWidth="1"/>
    <col min="7698" max="7698" width="8.85546875" customWidth="1"/>
    <col min="7699" max="7699" width="13.42578125" bestFit="1" customWidth="1"/>
    <col min="7940" max="7940" width="23.7109375" customWidth="1"/>
    <col min="7941" max="7941" width="13.5703125" customWidth="1"/>
    <col min="7942" max="7942" width="7.7109375" customWidth="1"/>
    <col min="7943" max="7943" width="11" customWidth="1"/>
    <col min="7944" max="7944" width="9.85546875" customWidth="1"/>
    <col min="7945" max="7945" width="8.7109375" customWidth="1"/>
    <col min="7946" max="7946" width="8.85546875" customWidth="1"/>
    <col min="7947" max="7947" width="9.42578125" customWidth="1"/>
    <col min="7948" max="7948" width="10" customWidth="1"/>
    <col min="7949" max="7949" width="13.140625" customWidth="1"/>
    <col min="7950" max="7950" width="10.42578125" customWidth="1"/>
    <col min="7951" max="7952" width="11.85546875" customWidth="1"/>
    <col min="7953" max="7953" width="8.28515625" customWidth="1"/>
    <col min="7954" max="7954" width="8.85546875" customWidth="1"/>
    <col min="7955" max="7955" width="13.42578125" bestFit="1" customWidth="1"/>
    <col min="8196" max="8196" width="23.7109375" customWidth="1"/>
    <col min="8197" max="8197" width="13.5703125" customWidth="1"/>
    <col min="8198" max="8198" width="7.7109375" customWidth="1"/>
    <col min="8199" max="8199" width="11" customWidth="1"/>
    <col min="8200" max="8200" width="9.85546875" customWidth="1"/>
    <col min="8201" max="8201" width="8.7109375" customWidth="1"/>
    <col min="8202" max="8202" width="8.85546875" customWidth="1"/>
    <col min="8203" max="8203" width="9.42578125" customWidth="1"/>
    <col min="8204" max="8204" width="10" customWidth="1"/>
    <col min="8205" max="8205" width="13.140625" customWidth="1"/>
    <col min="8206" max="8206" width="10.42578125" customWidth="1"/>
    <col min="8207" max="8208" width="11.85546875" customWidth="1"/>
    <col min="8209" max="8209" width="8.28515625" customWidth="1"/>
    <col min="8210" max="8210" width="8.85546875" customWidth="1"/>
    <col min="8211" max="8211" width="13.42578125" bestFit="1" customWidth="1"/>
    <col min="8452" max="8452" width="23.7109375" customWidth="1"/>
    <col min="8453" max="8453" width="13.5703125" customWidth="1"/>
    <col min="8454" max="8454" width="7.7109375" customWidth="1"/>
    <col min="8455" max="8455" width="11" customWidth="1"/>
    <col min="8456" max="8456" width="9.85546875" customWidth="1"/>
    <col min="8457" max="8457" width="8.7109375" customWidth="1"/>
    <col min="8458" max="8458" width="8.85546875" customWidth="1"/>
    <col min="8459" max="8459" width="9.42578125" customWidth="1"/>
    <col min="8460" max="8460" width="10" customWidth="1"/>
    <col min="8461" max="8461" width="13.140625" customWidth="1"/>
    <col min="8462" max="8462" width="10.42578125" customWidth="1"/>
    <col min="8463" max="8464" width="11.85546875" customWidth="1"/>
    <col min="8465" max="8465" width="8.28515625" customWidth="1"/>
    <col min="8466" max="8466" width="8.85546875" customWidth="1"/>
    <col min="8467" max="8467" width="13.42578125" bestFit="1" customWidth="1"/>
    <col min="8708" max="8708" width="23.7109375" customWidth="1"/>
    <col min="8709" max="8709" width="13.5703125" customWidth="1"/>
    <col min="8710" max="8710" width="7.7109375" customWidth="1"/>
    <col min="8711" max="8711" width="11" customWidth="1"/>
    <col min="8712" max="8712" width="9.85546875" customWidth="1"/>
    <col min="8713" max="8713" width="8.7109375" customWidth="1"/>
    <col min="8714" max="8714" width="8.85546875" customWidth="1"/>
    <col min="8715" max="8715" width="9.42578125" customWidth="1"/>
    <col min="8716" max="8716" width="10" customWidth="1"/>
    <col min="8717" max="8717" width="13.140625" customWidth="1"/>
    <col min="8718" max="8718" width="10.42578125" customWidth="1"/>
    <col min="8719" max="8720" width="11.85546875" customWidth="1"/>
    <col min="8721" max="8721" width="8.28515625" customWidth="1"/>
    <col min="8722" max="8722" width="8.85546875" customWidth="1"/>
    <col min="8723" max="8723" width="13.42578125" bestFit="1" customWidth="1"/>
    <col min="8964" max="8964" width="23.7109375" customWidth="1"/>
    <col min="8965" max="8965" width="13.5703125" customWidth="1"/>
    <col min="8966" max="8966" width="7.7109375" customWidth="1"/>
    <col min="8967" max="8967" width="11" customWidth="1"/>
    <col min="8968" max="8968" width="9.85546875" customWidth="1"/>
    <col min="8969" max="8969" width="8.7109375" customWidth="1"/>
    <col min="8970" max="8970" width="8.85546875" customWidth="1"/>
    <col min="8971" max="8971" width="9.42578125" customWidth="1"/>
    <col min="8972" max="8972" width="10" customWidth="1"/>
    <col min="8973" max="8973" width="13.140625" customWidth="1"/>
    <col min="8974" max="8974" width="10.42578125" customWidth="1"/>
    <col min="8975" max="8976" width="11.85546875" customWidth="1"/>
    <col min="8977" max="8977" width="8.28515625" customWidth="1"/>
    <col min="8978" max="8978" width="8.85546875" customWidth="1"/>
    <col min="8979" max="8979" width="13.42578125" bestFit="1" customWidth="1"/>
    <col min="9220" max="9220" width="23.7109375" customWidth="1"/>
    <col min="9221" max="9221" width="13.5703125" customWidth="1"/>
    <col min="9222" max="9222" width="7.7109375" customWidth="1"/>
    <col min="9223" max="9223" width="11" customWidth="1"/>
    <col min="9224" max="9224" width="9.85546875" customWidth="1"/>
    <col min="9225" max="9225" width="8.7109375" customWidth="1"/>
    <col min="9226" max="9226" width="8.85546875" customWidth="1"/>
    <col min="9227" max="9227" width="9.42578125" customWidth="1"/>
    <col min="9228" max="9228" width="10" customWidth="1"/>
    <col min="9229" max="9229" width="13.140625" customWidth="1"/>
    <col min="9230" max="9230" width="10.42578125" customWidth="1"/>
    <col min="9231" max="9232" width="11.85546875" customWidth="1"/>
    <col min="9233" max="9233" width="8.28515625" customWidth="1"/>
    <col min="9234" max="9234" width="8.85546875" customWidth="1"/>
    <col min="9235" max="9235" width="13.42578125" bestFit="1" customWidth="1"/>
    <col min="9476" max="9476" width="23.7109375" customWidth="1"/>
    <col min="9477" max="9477" width="13.5703125" customWidth="1"/>
    <col min="9478" max="9478" width="7.7109375" customWidth="1"/>
    <col min="9479" max="9479" width="11" customWidth="1"/>
    <col min="9480" max="9480" width="9.85546875" customWidth="1"/>
    <col min="9481" max="9481" width="8.7109375" customWidth="1"/>
    <col min="9482" max="9482" width="8.85546875" customWidth="1"/>
    <col min="9483" max="9483" width="9.42578125" customWidth="1"/>
    <col min="9484" max="9484" width="10" customWidth="1"/>
    <col min="9485" max="9485" width="13.140625" customWidth="1"/>
    <col min="9486" max="9486" width="10.42578125" customWidth="1"/>
    <col min="9487" max="9488" width="11.85546875" customWidth="1"/>
    <col min="9489" max="9489" width="8.28515625" customWidth="1"/>
    <col min="9490" max="9490" width="8.85546875" customWidth="1"/>
    <col min="9491" max="9491" width="13.42578125" bestFit="1" customWidth="1"/>
    <col min="9732" max="9732" width="23.7109375" customWidth="1"/>
    <col min="9733" max="9733" width="13.5703125" customWidth="1"/>
    <col min="9734" max="9734" width="7.7109375" customWidth="1"/>
    <col min="9735" max="9735" width="11" customWidth="1"/>
    <col min="9736" max="9736" width="9.85546875" customWidth="1"/>
    <col min="9737" max="9737" width="8.7109375" customWidth="1"/>
    <col min="9738" max="9738" width="8.85546875" customWidth="1"/>
    <col min="9739" max="9739" width="9.42578125" customWidth="1"/>
    <col min="9740" max="9740" width="10" customWidth="1"/>
    <col min="9741" max="9741" width="13.140625" customWidth="1"/>
    <col min="9742" max="9742" width="10.42578125" customWidth="1"/>
    <col min="9743" max="9744" width="11.85546875" customWidth="1"/>
    <col min="9745" max="9745" width="8.28515625" customWidth="1"/>
    <col min="9746" max="9746" width="8.85546875" customWidth="1"/>
    <col min="9747" max="9747" width="13.42578125" bestFit="1" customWidth="1"/>
    <col min="9988" max="9988" width="23.7109375" customWidth="1"/>
    <col min="9989" max="9989" width="13.5703125" customWidth="1"/>
    <col min="9990" max="9990" width="7.7109375" customWidth="1"/>
    <col min="9991" max="9991" width="11" customWidth="1"/>
    <col min="9992" max="9992" width="9.85546875" customWidth="1"/>
    <col min="9993" max="9993" width="8.7109375" customWidth="1"/>
    <col min="9994" max="9994" width="8.85546875" customWidth="1"/>
    <col min="9995" max="9995" width="9.42578125" customWidth="1"/>
    <col min="9996" max="9996" width="10" customWidth="1"/>
    <col min="9997" max="9997" width="13.140625" customWidth="1"/>
    <col min="9998" max="9998" width="10.42578125" customWidth="1"/>
    <col min="9999" max="10000" width="11.85546875" customWidth="1"/>
    <col min="10001" max="10001" width="8.28515625" customWidth="1"/>
    <col min="10002" max="10002" width="8.85546875" customWidth="1"/>
    <col min="10003" max="10003" width="13.42578125" bestFit="1" customWidth="1"/>
    <col min="10244" max="10244" width="23.7109375" customWidth="1"/>
    <col min="10245" max="10245" width="13.5703125" customWidth="1"/>
    <col min="10246" max="10246" width="7.7109375" customWidth="1"/>
    <col min="10247" max="10247" width="11" customWidth="1"/>
    <col min="10248" max="10248" width="9.85546875" customWidth="1"/>
    <col min="10249" max="10249" width="8.7109375" customWidth="1"/>
    <col min="10250" max="10250" width="8.85546875" customWidth="1"/>
    <col min="10251" max="10251" width="9.42578125" customWidth="1"/>
    <col min="10252" max="10252" width="10" customWidth="1"/>
    <col min="10253" max="10253" width="13.140625" customWidth="1"/>
    <col min="10254" max="10254" width="10.42578125" customWidth="1"/>
    <col min="10255" max="10256" width="11.85546875" customWidth="1"/>
    <col min="10257" max="10257" width="8.28515625" customWidth="1"/>
    <col min="10258" max="10258" width="8.85546875" customWidth="1"/>
    <col min="10259" max="10259" width="13.42578125" bestFit="1" customWidth="1"/>
    <col min="10500" max="10500" width="23.7109375" customWidth="1"/>
    <col min="10501" max="10501" width="13.5703125" customWidth="1"/>
    <col min="10502" max="10502" width="7.7109375" customWidth="1"/>
    <col min="10503" max="10503" width="11" customWidth="1"/>
    <col min="10504" max="10504" width="9.85546875" customWidth="1"/>
    <col min="10505" max="10505" width="8.7109375" customWidth="1"/>
    <col min="10506" max="10506" width="8.85546875" customWidth="1"/>
    <col min="10507" max="10507" width="9.42578125" customWidth="1"/>
    <col min="10508" max="10508" width="10" customWidth="1"/>
    <col min="10509" max="10509" width="13.140625" customWidth="1"/>
    <col min="10510" max="10510" width="10.42578125" customWidth="1"/>
    <col min="10511" max="10512" width="11.85546875" customWidth="1"/>
    <col min="10513" max="10513" width="8.28515625" customWidth="1"/>
    <col min="10514" max="10514" width="8.85546875" customWidth="1"/>
    <col min="10515" max="10515" width="13.42578125" bestFit="1" customWidth="1"/>
    <col min="10756" max="10756" width="23.7109375" customWidth="1"/>
    <col min="10757" max="10757" width="13.5703125" customWidth="1"/>
    <col min="10758" max="10758" width="7.7109375" customWidth="1"/>
    <col min="10759" max="10759" width="11" customWidth="1"/>
    <col min="10760" max="10760" width="9.85546875" customWidth="1"/>
    <col min="10761" max="10761" width="8.7109375" customWidth="1"/>
    <col min="10762" max="10762" width="8.85546875" customWidth="1"/>
    <col min="10763" max="10763" width="9.42578125" customWidth="1"/>
    <col min="10764" max="10764" width="10" customWidth="1"/>
    <col min="10765" max="10765" width="13.140625" customWidth="1"/>
    <col min="10766" max="10766" width="10.42578125" customWidth="1"/>
    <col min="10767" max="10768" width="11.85546875" customWidth="1"/>
    <col min="10769" max="10769" width="8.28515625" customWidth="1"/>
    <col min="10770" max="10770" width="8.85546875" customWidth="1"/>
    <col min="10771" max="10771" width="13.42578125" bestFit="1" customWidth="1"/>
    <col min="11012" max="11012" width="23.7109375" customWidth="1"/>
    <col min="11013" max="11013" width="13.5703125" customWidth="1"/>
    <col min="11014" max="11014" width="7.7109375" customWidth="1"/>
    <col min="11015" max="11015" width="11" customWidth="1"/>
    <col min="11016" max="11016" width="9.85546875" customWidth="1"/>
    <col min="11017" max="11017" width="8.7109375" customWidth="1"/>
    <col min="11018" max="11018" width="8.85546875" customWidth="1"/>
    <col min="11019" max="11019" width="9.42578125" customWidth="1"/>
    <col min="11020" max="11020" width="10" customWidth="1"/>
    <col min="11021" max="11021" width="13.140625" customWidth="1"/>
    <col min="11022" max="11022" width="10.42578125" customWidth="1"/>
    <col min="11023" max="11024" width="11.85546875" customWidth="1"/>
    <col min="11025" max="11025" width="8.28515625" customWidth="1"/>
    <col min="11026" max="11026" width="8.85546875" customWidth="1"/>
    <col min="11027" max="11027" width="13.42578125" bestFit="1" customWidth="1"/>
    <col min="11268" max="11268" width="23.7109375" customWidth="1"/>
    <col min="11269" max="11269" width="13.5703125" customWidth="1"/>
    <col min="11270" max="11270" width="7.7109375" customWidth="1"/>
    <col min="11271" max="11271" width="11" customWidth="1"/>
    <col min="11272" max="11272" width="9.85546875" customWidth="1"/>
    <col min="11273" max="11273" width="8.7109375" customWidth="1"/>
    <col min="11274" max="11274" width="8.85546875" customWidth="1"/>
    <col min="11275" max="11275" width="9.42578125" customWidth="1"/>
    <col min="11276" max="11276" width="10" customWidth="1"/>
    <col min="11277" max="11277" width="13.140625" customWidth="1"/>
    <col min="11278" max="11278" width="10.42578125" customWidth="1"/>
    <col min="11279" max="11280" width="11.85546875" customWidth="1"/>
    <col min="11281" max="11281" width="8.28515625" customWidth="1"/>
    <col min="11282" max="11282" width="8.85546875" customWidth="1"/>
    <col min="11283" max="11283" width="13.42578125" bestFit="1" customWidth="1"/>
    <col min="11524" max="11524" width="23.7109375" customWidth="1"/>
    <col min="11525" max="11525" width="13.5703125" customWidth="1"/>
    <col min="11526" max="11526" width="7.7109375" customWidth="1"/>
    <col min="11527" max="11527" width="11" customWidth="1"/>
    <col min="11528" max="11528" width="9.85546875" customWidth="1"/>
    <col min="11529" max="11529" width="8.7109375" customWidth="1"/>
    <col min="11530" max="11530" width="8.85546875" customWidth="1"/>
    <col min="11531" max="11531" width="9.42578125" customWidth="1"/>
    <col min="11532" max="11532" width="10" customWidth="1"/>
    <col min="11533" max="11533" width="13.140625" customWidth="1"/>
    <col min="11534" max="11534" width="10.42578125" customWidth="1"/>
    <col min="11535" max="11536" width="11.85546875" customWidth="1"/>
    <col min="11537" max="11537" width="8.28515625" customWidth="1"/>
    <col min="11538" max="11538" width="8.85546875" customWidth="1"/>
    <col min="11539" max="11539" width="13.42578125" bestFit="1" customWidth="1"/>
    <col min="11780" max="11780" width="23.7109375" customWidth="1"/>
    <col min="11781" max="11781" width="13.5703125" customWidth="1"/>
    <col min="11782" max="11782" width="7.7109375" customWidth="1"/>
    <col min="11783" max="11783" width="11" customWidth="1"/>
    <col min="11784" max="11784" width="9.85546875" customWidth="1"/>
    <col min="11785" max="11785" width="8.7109375" customWidth="1"/>
    <col min="11786" max="11786" width="8.85546875" customWidth="1"/>
    <col min="11787" max="11787" width="9.42578125" customWidth="1"/>
    <col min="11788" max="11788" width="10" customWidth="1"/>
    <col min="11789" max="11789" width="13.140625" customWidth="1"/>
    <col min="11790" max="11790" width="10.42578125" customWidth="1"/>
    <col min="11791" max="11792" width="11.85546875" customWidth="1"/>
    <col min="11793" max="11793" width="8.28515625" customWidth="1"/>
    <col min="11794" max="11794" width="8.85546875" customWidth="1"/>
    <col min="11795" max="11795" width="13.42578125" bestFit="1" customWidth="1"/>
    <col min="12036" max="12036" width="23.7109375" customWidth="1"/>
    <col min="12037" max="12037" width="13.5703125" customWidth="1"/>
    <col min="12038" max="12038" width="7.7109375" customWidth="1"/>
    <col min="12039" max="12039" width="11" customWidth="1"/>
    <col min="12040" max="12040" width="9.85546875" customWidth="1"/>
    <col min="12041" max="12041" width="8.7109375" customWidth="1"/>
    <col min="12042" max="12042" width="8.85546875" customWidth="1"/>
    <col min="12043" max="12043" width="9.42578125" customWidth="1"/>
    <col min="12044" max="12044" width="10" customWidth="1"/>
    <col min="12045" max="12045" width="13.140625" customWidth="1"/>
    <col min="12046" max="12046" width="10.42578125" customWidth="1"/>
    <col min="12047" max="12048" width="11.85546875" customWidth="1"/>
    <col min="12049" max="12049" width="8.28515625" customWidth="1"/>
    <col min="12050" max="12050" width="8.85546875" customWidth="1"/>
    <col min="12051" max="12051" width="13.42578125" bestFit="1" customWidth="1"/>
    <col min="12292" max="12292" width="23.7109375" customWidth="1"/>
    <col min="12293" max="12293" width="13.5703125" customWidth="1"/>
    <col min="12294" max="12294" width="7.7109375" customWidth="1"/>
    <col min="12295" max="12295" width="11" customWidth="1"/>
    <col min="12296" max="12296" width="9.85546875" customWidth="1"/>
    <col min="12297" max="12297" width="8.7109375" customWidth="1"/>
    <col min="12298" max="12298" width="8.85546875" customWidth="1"/>
    <col min="12299" max="12299" width="9.42578125" customWidth="1"/>
    <col min="12300" max="12300" width="10" customWidth="1"/>
    <col min="12301" max="12301" width="13.140625" customWidth="1"/>
    <col min="12302" max="12302" width="10.42578125" customWidth="1"/>
    <col min="12303" max="12304" width="11.85546875" customWidth="1"/>
    <col min="12305" max="12305" width="8.28515625" customWidth="1"/>
    <col min="12306" max="12306" width="8.85546875" customWidth="1"/>
    <col min="12307" max="12307" width="13.42578125" bestFit="1" customWidth="1"/>
    <col min="12548" max="12548" width="23.7109375" customWidth="1"/>
    <col min="12549" max="12549" width="13.5703125" customWidth="1"/>
    <col min="12550" max="12550" width="7.7109375" customWidth="1"/>
    <col min="12551" max="12551" width="11" customWidth="1"/>
    <col min="12552" max="12552" width="9.85546875" customWidth="1"/>
    <col min="12553" max="12553" width="8.7109375" customWidth="1"/>
    <col min="12554" max="12554" width="8.85546875" customWidth="1"/>
    <col min="12555" max="12555" width="9.42578125" customWidth="1"/>
    <col min="12556" max="12556" width="10" customWidth="1"/>
    <col min="12557" max="12557" width="13.140625" customWidth="1"/>
    <col min="12558" max="12558" width="10.42578125" customWidth="1"/>
    <col min="12559" max="12560" width="11.85546875" customWidth="1"/>
    <col min="12561" max="12561" width="8.28515625" customWidth="1"/>
    <col min="12562" max="12562" width="8.85546875" customWidth="1"/>
    <col min="12563" max="12563" width="13.42578125" bestFit="1" customWidth="1"/>
    <col min="12804" max="12804" width="23.7109375" customWidth="1"/>
    <col min="12805" max="12805" width="13.5703125" customWidth="1"/>
    <col min="12806" max="12806" width="7.7109375" customWidth="1"/>
    <col min="12807" max="12807" width="11" customWidth="1"/>
    <col min="12808" max="12808" width="9.85546875" customWidth="1"/>
    <col min="12809" max="12809" width="8.7109375" customWidth="1"/>
    <col min="12810" max="12810" width="8.85546875" customWidth="1"/>
    <col min="12811" max="12811" width="9.42578125" customWidth="1"/>
    <col min="12812" max="12812" width="10" customWidth="1"/>
    <col min="12813" max="12813" width="13.140625" customWidth="1"/>
    <col min="12814" max="12814" width="10.42578125" customWidth="1"/>
    <col min="12815" max="12816" width="11.85546875" customWidth="1"/>
    <col min="12817" max="12817" width="8.28515625" customWidth="1"/>
    <col min="12818" max="12818" width="8.85546875" customWidth="1"/>
    <col min="12819" max="12819" width="13.42578125" bestFit="1" customWidth="1"/>
    <col min="13060" max="13060" width="23.7109375" customWidth="1"/>
    <col min="13061" max="13061" width="13.5703125" customWidth="1"/>
    <col min="13062" max="13062" width="7.7109375" customWidth="1"/>
    <col min="13063" max="13063" width="11" customWidth="1"/>
    <col min="13064" max="13064" width="9.85546875" customWidth="1"/>
    <col min="13065" max="13065" width="8.7109375" customWidth="1"/>
    <col min="13066" max="13066" width="8.85546875" customWidth="1"/>
    <col min="13067" max="13067" width="9.42578125" customWidth="1"/>
    <col min="13068" max="13068" width="10" customWidth="1"/>
    <col min="13069" max="13069" width="13.140625" customWidth="1"/>
    <col min="13070" max="13070" width="10.42578125" customWidth="1"/>
    <col min="13071" max="13072" width="11.85546875" customWidth="1"/>
    <col min="13073" max="13073" width="8.28515625" customWidth="1"/>
    <col min="13074" max="13074" width="8.85546875" customWidth="1"/>
    <col min="13075" max="13075" width="13.42578125" bestFit="1" customWidth="1"/>
    <col min="13316" max="13316" width="23.7109375" customWidth="1"/>
    <col min="13317" max="13317" width="13.5703125" customWidth="1"/>
    <col min="13318" max="13318" width="7.7109375" customWidth="1"/>
    <col min="13319" max="13319" width="11" customWidth="1"/>
    <col min="13320" max="13320" width="9.85546875" customWidth="1"/>
    <col min="13321" max="13321" width="8.7109375" customWidth="1"/>
    <col min="13322" max="13322" width="8.85546875" customWidth="1"/>
    <col min="13323" max="13323" width="9.42578125" customWidth="1"/>
    <col min="13324" max="13324" width="10" customWidth="1"/>
    <col min="13325" max="13325" width="13.140625" customWidth="1"/>
    <col min="13326" max="13326" width="10.42578125" customWidth="1"/>
    <col min="13327" max="13328" width="11.85546875" customWidth="1"/>
    <col min="13329" max="13329" width="8.28515625" customWidth="1"/>
    <col min="13330" max="13330" width="8.85546875" customWidth="1"/>
    <col min="13331" max="13331" width="13.42578125" bestFit="1" customWidth="1"/>
    <col min="13572" max="13572" width="23.7109375" customWidth="1"/>
    <col min="13573" max="13573" width="13.5703125" customWidth="1"/>
    <col min="13574" max="13574" width="7.7109375" customWidth="1"/>
    <col min="13575" max="13575" width="11" customWidth="1"/>
    <col min="13576" max="13576" width="9.85546875" customWidth="1"/>
    <col min="13577" max="13577" width="8.7109375" customWidth="1"/>
    <col min="13578" max="13578" width="8.85546875" customWidth="1"/>
    <col min="13579" max="13579" width="9.42578125" customWidth="1"/>
    <col min="13580" max="13580" width="10" customWidth="1"/>
    <col min="13581" max="13581" width="13.140625" customWidth="1"/>
    <col min="13582" max="13582" width="10.42578125" customWidth="1"/>
    <col min="13583" max="13584" width="11.85546875" customWidth="1"/>
    <col min="13585" max="13585" width="8.28515625" customWidth="1"/>
    <col min="13586" max="13586" width="8.85546875" customWidth="1"/>
    <col min="13587" max="13587" width="13.42578125" bestFit="1" customWidth="1"/>
    <col min="13828" max="13828" width="23.7109375" customWidth="1"/>
    <col min="13829" max="13829" width="13.5703125" customWidth="1"/>
    <col min="13830" max="13830" width="7.7109375" customWidth="1"/>
    <col min="13831" max="13831" width="11" customWidth="1"/>
    <col min="13832" max="13832" width="9.85546875" customWidth="1"/>
    <col min="13833" max="13833" width="8.7109375" customWidth="1"/>
    <col min="13834" max="13834" width="8.85546875" customWidth="1"/>
    <col min="13835" max="13835" width="9.42578125" customWidth="1"/>
    <col min="13836" max="13836" width="10" customWidth="1"/>
    <col min="13837" max="13837" width="13.140625" customWidth="1"/>
    <col min="13838" max="13838" width="10.42578125" customWidth="1"/>
    <col min="13839" max="13840" width="11.85546875" customWidth="1"/>
    <col min="13841" max="13841" width="8.28515625" customWidth="1"/>
    <col min="13842" max="13842" width="8.85546875" customWidth="1"/>
    <col min="13843" max="13843" width="13.42578125" bestFit="1" customWidth="1"/>
    <col min="14084" max="14084" width="23.7109375" customWidth="1"/>
    <col min="14085" max="14085" width="13.5703125" customWidth="1"/>
    <col min="14086" max="14086" width="7.7109375" customWidth="1"/>
    <col min="14087" max="14087" width="11" customWidth="1"/>
    <col min="14088" max="14088" width="9.85546875" customWidth="1"/>
    <col min="14089" max="14089" width="8.7109375" customWidth="1"/>
    <col min="14090" max="14090" width="8.85546875" customWidth="1"/>
    <col min="14091" max="14091" width="9.42578125" customWidth="1"/>
    <col min="14092" max="14092" width="10" customWidth="1"/>
    <col min="14093" max="14093" width="13.140625" customWidth="1"/>
    <col min="14094" max="14094" width="10.42578125" customWidth="1"/>
    <col min="14095" max="14096" width="11.85546875" customWidth="1"/>
    <col min="14097" max="14097" width="8.28515625" customWidth="1"/>
    <col min="14098" max="14098" width="8.85546875" customWidth="1"/>
    <col min="14099" max="14099" width="13.42578125" bestFit="1" customWidth="1"/>
    <col min="14340" max="14340" width="23.7109375" customWidth="1"/>
    <col min="14341" max="14341" width="13.5703125" customWidth="1"/>
    <col min="14342" max="14342" width="7.7109375" customWidth="1"/>
    <col min="14343" max="14343" width="11" customWidth="1"/>
    <col min="14344" max="14344" width="9.85546875" customWidth="1"/>
    <col min="14345" max="14345" width="8.7109375" customWidth="1"/>
    <col min="14346" max="14346" width="8.85546875" customWidth="1"/>
    <col min="14347" max="14347" width="9.42578125" customWidth="1"/>
    <col min="14348" max="14348" width="10" customWidth="1"/>
    <col min="14349" max="14349" width="13.140625" customWidth="1"/>
    <col min="14350" max="14350" width="10.42578125" customWidth="1"/>
    <col min="14351" max="14352" width="11.85546875" customWidth="1"/>
    <col min="14353" max="14353" width="8.28515625" customWidth="1"/>
    <col min="14354" max="14354" width="8.85546875" customWidth="1"/>
    <col min="14355" max="14355" width="13.42578125" bestFit="1" customWidth="1"/>
    <col min="14596" max="14596" width="23.7109375" customWidth="1"/>
    <col min="14597" max="14597" width="13.5703125" customWidth="1"/>
    <col min="14598" max="14598" width="7.7109375" customWidth="1"/>
    <col min="14599" max="14599" width="11" customWidth="1"/>
    <col min="14600" max="14600" width="9.85546875" customWidth="1"/>
    <col min="14601" max="14601" width="8.7109375" customWidth="1"/>
    <col min="14602" max="14602" width="8.85546875" customWidth="1"/>
    <col min="14603" max="14603" width="9.42578125" customWidth="1"/>
    <col min="14604" max="14604" width="10" customWidth="1"/>
    <col min="14605" max="14605" width="13.140625" customWidth="1"/>
    <col min="14606" max="14606" width="10.42578125" customWidth="1"/>
    <col min="14607" max="14608" width="11.85546875" customWidth="1"/>
    <col min="14609" max="14609" width="8.28515625" customWidth="1"/>
    <col min="14610" max="14610" width="8.85546875" customWidth="1"/>
    <col min="14611" max="14611" width="13.42578125" bestFit="1" customWidth="1"/>
    <col min="14852" max="14852" width="23.7109375" customWidth="1"/>
    <col min="14853" max="14853" width="13.5703125" customWidth="1"/>
    <col min="14854" max="14854" width="7.7109375" customWidth="1"/>
    <col min="14855" max="14855" width="11" customWidth="1"/>
    <col min="14856" max="14856" width="9.85546875" customWidth="1"/>
    <col min="14857" max="14857" width="8.7109375" customWidth="1"/>
    <col min="14858" max="14858" width="8.85546875" customWidth="1"/>
    <col min="14859" max="14859" width="9.42578125" customWidth="1"/>
    <col min="14860" max="14860" width="10" customWidth="1"/>
    <col min="14861" max="14861" width="13.140625" customWidth="1"/>
    <col min="14862" max="14862" width="10.42578125" customWidth="1"/>
    <col min="14863" max="14864" width="11.85546875" customWidth="1"/>
    <col min="14865" max="14865" width="8.28515625" customWidth="1"/>
    <col min="14866" max="14866" width="8.85546875" customWidth="1"/>
    <col min="14867" max="14867" width="13.42578125" bestFit="1" customWidth="1"/>
    <col min="15108" max="15108" width="23.7109375" customWidth="1"/>
    <col min="15109" max="15109" width="13.5703125" customWidth="1"/>
    <col min="15110" max="15110" width="7.7109375" customWidth="1"/>
    <col min="15111" max="15111" width="11" customWidth="1"/>
    <col min="15112" max="15112" width="9.85546875" customWidth="1"/>
    <col min="15113" max="15113" width="8.7109375" customWidth="1"/>
    <col min="15114" max="15114" width="8.85546875" customWidth="1"/>
    <col min="15115" max="15115" width="9.42578125" customWidth="1"/>
    <col min="15116" max="15116" width="10" customWidth="1"/>
    <col min="15117" max="15117" width="13.140625" customWidth="1"/>
    <col min="15118" max="15118" width="10.42578125" customWidth="1"/>
    <col min="15119" max="15120" width="11.85546875" customWidth="1"/>
    <col min="15121" max="15121" width="8.28515625" customWidth="1"/>
    <col min="15122" max="15122" width="8.85546875" customWidth="1"/>
    <col min="15123" max="15123" width="13.42578125" bestFit="1" customWidth="1"/>
    <col min="15364" max="15364" width="23.7109375" customWidth="1"/>
    <col min="15365" max="15365" width="13.5703125" customWidth="1"/>
    <col min="15366" max="15366" width="7.7109375" customWidth="1"/>
    <col min="15367" max="15367" width="11" customWidth="1"/>
    <col min="15368" max="15368" width="9.85546875" customWidth="1"/>
    <col min="15369" max="15369" width="8.7109375" customWidth="1"/>
    <col min="15370" max="15370" width="8.85546875" customWidth="1"/>
    <col min="15371" max="15371" width="9.42578125" customWidth="1"/>
    <col min="15372" max="15372" width="10" customWidth="1"/>
    <col min="15373" max="15373" width="13.140625" customWidth="1"/>
    <col min="15374" max="15374" width="10.42578125" customWidth="1"/>
    <col min="15375" max="15376" width="11.85546875" customWidth="1"/>
    <col min="15377" max="15377" width="8.28515625" customWidth="1"/>
    <col min="15378" max="15378" width="8.85546875" customWidth="1"/>
    <col min="15379" max="15379" width="13.42578125" bestFit="1" customWidth="1"/>
    <col min="15620" max="15620" width="23.7109375" customWidth="1"/>
    <col min="15621" max="15621" width="13.5703125" customWidth="1"/>
    <col min="15622" max="15622" width="7.7109375" customWidth="1"/>
    <col min="15623" max="15623" width="11" customWidth="1"/>
    <col min="15624" max="15624" width="9.85546875" customWidth="1"/>
    <col min="15625" max="15625" width="8.7109375" customWidth="1"/>
    <col min="15626" max="15626" width="8.85546875" customWidth="1"/>
    <col min="15627" max="15627" width="9.42578125" customWidth="1"/>
    <col min="15628" max="15628" width="10" customWidth="1"/>
    <col min="15629" max="15629" width="13.140625" customWidth="1"/>
    <col min="15630" max="15630" width="10.42578125" customWidth="1"/>
    <col min="15631" max="15632" width="11.85546875" customWidth="1"/>
    <col min="15633" max="15633" width="8.28515625" customWidth="1"/>
    <col min="15634" max="15634" width="8.85546875" customWidth="1"/>
    <col min="15635" max="15635" width="13.42578125" bestFit="1" customWidth="1"/>
    <col min="15876" max="15876" width="23.7109375" customWidth="1"/>
    <col min="15877" max="15877" width="13.5703125" customWidth="1"/>
    <col min="15878" max="15878" width="7.7109375" customWidth="1"/>
    <col min="15879" max="15879" width="11" customWidth="1"/>
    <col min="15880" max="15880" width="9.85546875" customWidth="1"/>
    <col min="15881" max="15881" width="8.7109375" customWidth="1"/>
    <col min="15882" max="15882" width="8.85546875" customWidth="1"/>
    <col min="15883" max="15883" width="9.42578125" customWidth="1"/>
    <col min="15884" max="15884" width="10" customWidth="1"/>
    <col min="15885" max="15885" width="13.140625" customWidth="1"/>
    <col min="15886" max="15886" width="10.42578125" customWidth="1"/>
    <col min="15887" max="15888" width="11.85546875" customWidth="1"/>
    <col min="15889" max="15889" width="8.28515625" customWidth="1"/>
    <col min="15890" max="15890" width="8.85546875" customWidth="1"/>
    <col min="15891" max="15891" width="13.42578125" bestFit="1" customWidth="1"/>
    <col min="16132" max="16132" width="23.7109375" customWidth="1"/>
    <col min="16133" max="16133" width="13.5703125" customWidth="1"/>
    <col min="16134" max="16134" width="7.7109375" customWidth="1"/>
    <col min="16135" max="16135" width="11" customWidth="1"/>
    <col min="16136" max="16136" width="9.85546875" customWidth="1"/>
    <col min="16137" max="16137" width="8.7109375" customWidth="1"/>
    <col min="16138" max="16138" width="8.85546875" customWidth="1"/>
    <col min="16139" max="16139" width="9.42578125" customWidth="1"/>
    <col min="16140" max="16140" width="10" customWidth="1"/>
    <col min="16141" max="16141" width="13.140625" customWidth="1"/>
    <col min="16142" max="16142" width="10.42578125" customWidth="1"/>
    <col min="16143" max="16144" width="11.85546875" customWidth="1"/>
    <col min="16145" max="16145" width="8.28515625" customWidth="1"/>
    <col min="16146" max="16146" width="8.85546875" customWidth="1"/>
    <col min="16147" max="16147" width="13.42578125" bestFit="1" customWidth="1"/>
  </cols>
  <sheetData>
    <row r="4" spans="1:20" s="1" customFormat="1" ht="12.75" x14ac:dyDescent="0.2"/>
    <row r="5" spans="1:20" s="1" customFormat="1" ht="12.75" x14ac:dyDescent="0.2"/>
    <row r="6" spans="1:20" s="1" customFormat="1" ht="12.75" x14ac:dyDescent="0.2">
      <c r="A6" s="2" t="s">
        <v>510</v>
      </c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s="1" customFormat="1" ht="12.7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0" s="1" customFormat="1" ht="12.75" x14ac:dyDescent="0.2">
      <c r="A8" s="4" t="s">
        <v>1016</v>
      </c>
      <c r="B8" s="4"/>
      <c r="C8" s="4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0" s="1" customFormat="1" ht="12.7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0" s="1" customFormat="1" ht="32.25" customHeight="1" x14ac:dyDescent="0.2">
      <c r="A10" s="69" t="s">
        <v>1014</v>
      </c>
      <c r="B10" s="80" t="s">
        <v>514</v>
      </c>
      <c r="C10" s="69" t="s">
        <v>1017</v>
      </c>
      <c r="D10" s="69" t="s">
        <v>1018</v>
      </c>
      <c r="E10" s="71" t="s">
        <v>0</v>
      </c>
      <c r="F10" s="72"/>
      <c r="G10" s="72"/>
      <c r="H10" s="73"/>
      <c r="I10" s="71" t="s">
        <v>1</v>
      </c>
      <c r="J10" s="72"/>
      <c r="K10" s="72"/>
      <c r="L10" s="73"/>
      <c r="M10" s="74" t="s">
        <v>2</v>
      </c>
      <c r="N10" s="75"/>
      <c r="O10" s="76"/>
      <c r="P10" s="77" t="s">
        <v>3</v>
      </c>
      <c r="Q10" s="78"/>
      <c r="R10" s="79"/>
      <c r="S10" s="67" t="s">
        <v>1015</v>
      </c>
    </row>
    <row r="11" spans="1:20" s="1" customFormat="1" ht="36" x14ac:dyDescent="0.2">
      <c r="A11" s="70"/>
      <c r="B11" s="81"/>
      <c r="C11" s="70"/>
      <c r="D11" s="70"/>
      <c r="E11" s="5" t="s">
        <v>4</v>
      </c>
      <c r="F11" s="6" t="s">
        <v>5</v>
      </c>
      <c r="G11" s="7" t="s">
        <v>6</v>
      </c>
      <c r="H11" s="8" t="s">
        <v>512</v>
      </c>
      <c r="I11" s="9" t="s">
        <v>513</v>
      </c>
      <c r="J11" s="10" t="s">
        <v>5</v>
      </c>
      <c r="K11" s="10" t="s">
        <v>7</v>
      </c>
      <c r="L11" s="8" t="s">
        <v>512</v>
      </c>
      <c r="M11" s="11" t="s">
        <v>8</v>
      </c>
      <c r="N11" s="12" t="s">
        <v>9</v>
      </c>
      <c r="O11" s="12" t="s">
        <v>10</v>
      </c>
      <c r="P11" s="13" t="s">
        <v>8</v>
      </c>
      <c r="Q11" s="7" t="s">
        <v>9</v>
      </c>
      <c r="R11" s="7" t="s">
        <v>10</v>
      </c>
      <c r="S11" s="68"/>
    </row>
    <row r="12" spans="1:20" s="1" customFormat="1" ht="12.75" x14ac:dyDescent="0.2">
      <c r="A12" s="61" t="s">
        <v>11</v>
      </c>
      <c r="B12" s="31" t="s">
        <v>515</v>
      </c>
      <c r="C12" s="64" t="str">
        <f>VLOOKUP(A12,[1]Plan1!$F$1:$G$497,2,0)</f>
        <v>Campanha</v>
      </c>
      <c r="D12" s="64" t="s">
        <v>1019</v>
      </c>
      <c r="E12" s="25">
        <v>177844.55300000001</v>
      </c>
      <c r="F12" s="49">
        <v>195</v>
      </c>
      <c r="G12" s="47">
        <v>5.3714026119921612E-2</v>
      </c>
      <c r="H12" s="26">
        <v>66.164139525606998</v>
      </c>
      <c r="I12" s="34">
        <v>38345.1</v>
      </c>
      <c r="J12" s="45">
        <v>75</v>
      </c>
      <c r="K12" s="39">
        <v>1.2929404213895455</v>
      </c>
      <c r="L12" s="26">
        <v>59.966142083104579</v>
      </c>
      <c r="M12" s="39">
        <v>55.767931243779124</v>
      </c>
      <c r="N12" s="39">
        <v>4.7597598120951421</v>
      </c>
      <c r="O12" s="39">
        <v>39.472308944125743</v>
      </c>
      <c r="P12" s="39">
        <v>0.32945436574324544</v>
      </c>
      <c r="Q12" s="39">
        <v>1.1651547619544898E-2</v>
      </c>
      <c r="R12" s="55">
        <v>3.5876285205729726E-2</v>
      </c>
      <c r="S12" s="58">
        <v>4638</v>
      </c>
      <c r="T12" s="15"/>
    </row>
    <row r="13" spans="1:20" s="1" customFormat="1" ht="12.75" x14ac:dyDescent="0.2">
      <c r="A13" s="62" t="s">
        <v>12</v>
      </c>
      <c r="B13" s="32" t="s">
        <v>516</v>
      </c>
      <c r="C13" s="64" t="str">
        <f>VLOOKUP(A13,[1]Plan1!$F$1:$G$497,2,0)</f>
        <v>Nordeste</v>
      </c>
      <c r="D13" s="64" t="s">
        <v>315</v>
      </c>
      <c r="E13" s="27">
        <v>243481.255</v>
      </c>
      <c r="F13" s="50">
        <v>159</v>
      </c>
      <c r="G13" s="41">
        <v>7.3538144802114305E-2</v>
      </c>
      <c r="H13" s="28">
        <v>82.791934511876278</v>
      </c>
      <c r="I13" s="35">
        <v>63439.62</v>
      </c>
      <c r="J13" s="45">
        <v>13</v>
      </c>
      <c r="K13" s="40">
        <v>2.1390907577654681</v>
      </c>
      <c r="L13" s="28">
        <v>76.790973796934964</v>
      </c>
      <c r="M13" s="40">
        <v>30.757797371982694</v>
      </c>
      <c r="N13" s="40">
        <v>4.6504698269143399</v>
      </c>
      <c r="O13" s="40">
        <v>64.591732801102964</v>
      </c>
      <c r="P13" s="40">
        <v>0.23505348552922803</v>
      </c>
      <c r="Q13" s="40">
        <v>1.4726384615792157E-2</v>
      </c>
      <c r="R13" s="55">
        <v>7.5943848839999301E-2</v>
      </c>
      <c r="S13" s="59">
        <v>3838</v>
      </c>
      <c r="T13" s="15"/>
    </row>
    <row r="14" spans="1:20" s="1" customFormat="1" ht="12.75" x14ac:dyDescent="0.2">
      <c r="A14" s="62" t="s">
        <v>13</v>
      </c>
      <c r="B14" s="32" t="s">
        <v>517</v>
      </c>
      <c r="C14" s="64" t="str">
        <f>VLOOKUP(A14,[1]Plan1!$F$1:$G$497,2,0)</f>
        <v>Central</v>
      </c>
      <c r="D14" s="64" t="s">
        <v>351</v>
      </c>
      <c r="E14" s="27">
        <v>353724.19300000003</v>
      </c>
      <c r="F14" s="50">
        <v>124</v>
      </c>
      <c r="G14" s="41">
        <v>0.10683459359056215</v>
      </c>
      <c r="H14" s="28">
        <v>17.331396943750388</v>
      </c>
      <c r="I14" s="35">
        <v>20612.099999999999</v>
      </c>
      <c r="J14" s="45">
        <v>292</v>
      </c>
      <c r="K14" s="40">
        <v>0.6950097211827182</v>
      </c>
      <c r="L14" s="28">
        <v>13.577867301006874</v>
      </c>
      <c r="M14" s="40">
        <v>32.058659737197225</v>
      </c>
      <c r="N14" s="40">
        <v>14.828498894483818</v>
      </c>
      <c r="O14" s="40">
        <v>53.112841368318961</v>
      </c>
      <c r="P14" s="40">
        <v>0.3640042197333398</v>
      </c>
      <c r="Q14" s="40">
        <v>6.9766363969380171E-2</v>
      </c>
      <c r="R14" s="55">
        <v>9.2782227660277647E-2</v>
      </c>
      <c r="S14" s="59">
        <v>17161</v>
      </c>
      <c r="T14" s="15"/>
    </row>
    <row r="15" spans="1:20" s="1" customFormat="1" ht="12.75" x14ac:dyDescent="0.2">
      <c r="A15" s="62" t="s">
        <v>14</v>
      </c>
      <c r="B15" s="32" t="s">
        <v>518</v>
      </c>
      <c r="C15" s="64" t="str">
        <f>VLOOKUP(A15,[1]Plan1!$F$1:$G$497,2,0)</f>
        <v>Noroeste Colonial</v>
      </c>
      <c r="D15" s="64" t="s">
        <v>212</v>
      </c>
      <c r="E15" s="27">
        <v>201506.99299999999</v>
      </c>
      <c r="F15" s="50">
        <v>181</v>
      </c>
      <c r="G15" s="41">
        <v>6.0860744412840458E-2</v>
      </c>
      <c r="H15" s="28">
        <v>25.193625881195846</v>
      </c>
      <c r="I15" s="35">
        <v>27157.279999999999</v>
      </c>
      <c r="J15" s="45">
        <v>176</v>
      </c>
      <c r="K15" s="40">
        <v>0.91570357221636856</v>
      </c>
      <c r="L15" s="28">
        <v>21.262380293871928</v>
      </c>
      <c r="M15" s="40">
        <v>40.12185936127959</v>
      </c>
      <c r="N15" s="40">
        <v>5.0186667759665973</v>
      </c>
      <c r="O15" s="40">
        <v>54.859473862753816</v>
      </c>
      <c r="P15" s="40">
        <v>0.26308526496463014</v>
      </c>
      <c r="Q15" s="40">
        <v>1.3636147117255653E-2</v>
      </c>
      <c r="R15" s="55">
        <v>5.5344098205037766E-2</v>
      </c>
      <c r="S15" s="59">
        <v>7420</v>
      </c>
      <c r="T15" s="15"/>
    </row>
    <row r="16" spans="1:20" s="1" customFormat="1" ht="12.75" x14ac:dyDescent="0.2">
      <c r="A16" s="62" t="s">
        <v>15</v>
      </c>
      <c r="B16" s="32" t="s">
        <v>519</v>
      </c>
      <c r="C16" s="64" t="str">
        <f>VLOOKUP(A16,[1]Plan1!$F$1:$G$497,2,0)</f>
        <v>Fronteira Noroeste</v>
      </c>
      <c r="D16" s="64" t="s">
        <v>377</v>
      </c>
      <c r="E16" s="27">
        <v>84261.712</v>
      </c>
      <c r="F16" s="50">
        <v>337</v>
      </c>
      <c r="G16" s="41">
        <v>2.5449392308783909E-2</v>
      </c>
      <c r="H16" s="28">
        <v>25.248000420477503</v>
      </c>
      <c r="I16" s="35">
        <v>12020.22</v>
      </c>
      <c r="J16" s="45">
        <v>483</v>
      </c>
      <c r="K16" s="40">
        <v>0.40530415390741037</v>
      </c>
      <c r="L16" s="28">
        <v>21.996277253286834</v>
      </c>
      <c r="M16" s="40">
        <v>31.925437801239433</v>
      </c>
      <c r="N16" s="40">
        <v>3.9296289607334876</v>
      </c>
      <c r="O16" s="40">
        <v>64.144934471562749</v>
      </c>
      <c r="P16" s="40">
        <v>8.9869187306017062E-2</v>
      </c>
      <c r="Q16" s="40">
        <v>4.58366999371837E-3</v>
      </c>
      <c r="R16" s="55">
        <v>2.7780529711406106E-2</v>
      </c>
      <c r="S16" s="59">
        <v>7010</v>
      </c>
      <c r="T16" s="15"/>
    </row>
    <row r="17" spans="1:20" s="1" customFormat="1" ht="12.75" x14ac:dyDescent="0.2">
      <c r="A17" s="62" t="s">
        <v>16</v>
      </c>
      <c r="B17" s="32" t="s">
        <v>520</v>
      </c>
      <c r="C17" s="64" t="str">
        <f>VLOOKUP(A17,[1]Plan1!$F$1:$G$497,2,0)</f>
        <v>Fronteira Oeste</v>
      </c>
      <c r="D17" s="64" t="s">
        <v>1020</v>
      </c>
      <c r="E17" s="27">
        <v>1504162.5549999999</v>
      </c>
      <c r="F17" s="50">
        <v>38</v>
      </c>
      <c r="G17" s="41">
        <v>0.4542991359869088</v>
      </c>
      <c r="H17" s="28">
        <v>16.330543176619972</v>
      </c>
      <c r="I17" s="35">
        <v>19027.03</v>
      </c>
      <c r="J17" s="45">
        <v>327</v>
      </c>
      <c r="K17" s="40">
        <v>0.64156349014584713</v>
      </c>
      <c r="L17" s="28">
        <v>12.784182853891156</v>
      </c>
      <c r="M17" s="40">
        <v>22.226291042970374</v>
      </c>
      <c r="N17" s="40">
        <v>12.922996777680284</v>
      </c>
      <c r="O17" s="40">
        <v>64.850712179349344</v>
      </c>
      <c r="P17" s="40">
        <v>1.0861119889265489</v>
      </c>
      <c r="Q17" s="40">
        <v>0.26167286577428051</v>
      </c>
      <c r="R17" s="55">
        <v>0.48755831154829521</v>
      </c>
      <c r="S17" s="59">
        <v>79054</v>
      </c>
      <c r="T17" s="15"/>
    </row>
    <row r="18" spans="1:20" s="1" customFormat="1" ht="12.75" x14ac:dyDescent="0.2">
      <c r="A18" s="62" t="s">
        <v>17</v>
      </c>
      <c r="B18" s="32" t="s">
        <v>521</v>
      </c>
      <c r="C18" s="64" t="str">
        <f>VLOOKUP(A18,[1]Plan1!$F$1:$G$497,2,0)</f>
        <v>Fronteira Noroeste</v>
      </c>
      <c r="D18" s="64" t="s">
        <v>212</v>
      </c>
      <c r="E18" s="27">
        <v>74510.494000000006</v>
      </c>
      <c r="F18" s="50">
        <v>366</v>
      </c>
      <c r="G18" s="41">
        <v>2.2504251906575189E-2</v>
      </c>
      <c r="H18" s="28">
        <v>60.708681114376951</v>
      </c>
      <c r="I18" s="35">
        <v>17556.669999999998</v>
      </c>
      <c r="J18" s="45">
        <v>368</v>
      </c>
      <c r="K18" s="40">
        <v>0.59198511173519408</v>
      </c>
      <c r="L18" s="28">
        <v>56.808344929467495</v>
      </c>
      <c r="M18" s="40">
        <v>40.922456235888809</v>
      </c>
      <c r="N18" s="40">
        <v>5.5175804272518985</v>
      </c>
      <c r="O18" s="40">
        <v>53.559963336859305</v>
      </c>
      <c r="P18" s="40">
        <v>0.10050794800429458</v>
      </c>
      <c r="Q18" s="40">
        <v>5.6153293021624934E-3</v>
      </c>
      <c r="R18" s="55">
        <v>2.0238726822402547E-2</v>
      </c>
      <c r="S18" s="59">
        <v>4244</v>
      </c>
      <c r="T18" s="15"/>
    </row>
    <row r="19" spans="1:20" s="1" customFormat="1" ht="12.75" x14ac:dyDescent="0.2">
      <c r="A19" s="62" t="s">
        <v>18</v>
      </c>
      <c r="B19" s="32" t="s">
        <v>522</v>
      </c>
      <c r="C19" s="64" t="str">
        <f>VLOOKUP(A19,[1]Plan1!$F$1:$G$497,2,0)</f>
        <v>Produção</v>
      </c>
      <c r="D19" s="64" t="s">
        <v>100</v>
      </c>
      <c r="E19" s="27">
        <v>104408.04</v>
      </c>
      <c r="F19" s="50">
        <v>291</v>
      </c>
      <c r="G19" s="41">
        <v>3.1534146495281294E-2</v>
      </c>
      <c r="H19" s="28">
        <v>81.961014334321618</v>
      </c>
      <c r="I19" s="35">
        <v>49576.47</v>
      </c>
      <c r="J19" s="45">
        <v>27</v>
      </c>
      <c r="K19" s="40">
        <v>1.6716457125631741</v>
      </c>
      <c r="L19" s="28">
        <v>76.344939325978586</v>
      </c>
      <c r="M19" s="40">
        <v>58.456540165605062</v>
      </c>
      <c r="N19" s="40">
        <v>5.0553917205414027</v>
      </c>
      <c r="O19" s="40">
        <v>36.488068113853537</v>
      </c>
      <c r="P19" s="40">
        <v>0.2023245479356427</v>
      </c>
      <c r="Q19" s="40">
        <v>7.2503359110354252E-3</v>
      </c>
      <c r="R19" s="55">
        <v>1.9429899090876904E-2</v>
      </c>
      <c r="S19" s="59">
        <v>2106</v>
      </c>
      <c r="T19" s="15"/>
    </row>
    <row r="20" spans="1:20" s="1" customFormat="1" ht="12.75" x14ac:dyDescent="0.2">
      <c r="A20" s="62" t="s">
        <v>19</v>
      </c>
      <c r="B20" s="32" t="s">
        <v>523</v>
      </c>
      <c r="C20" s="64" t="str">
        <f>VLOOKUP(A20,[1]Plan1!$F$1:$G$497,2,0)</f>
        <v>Médio Alto Uruguai</v>
      </c>
      <c r="D20" s="64" t="s">
        <v>183</v>
      </c>
      <c r="E20" s="27">
        <v>110236.181</v>
      </c>
      <c r="F20" s="50">
        <v>283</v>
      </c>
      <c r="G20" s="41">
        <v>3.3294407985576063E-2</v>
      </c>
      <c r="H20" s="28">
        <v>33.772246656026958</v>
      </c>
      <c r="I20" s="35">
        <v>14005.36</v>
      </c>
      <c r="J20" s="45">
        <v>451</v>
      </c>
      <c r="K20" s="40">
        <v>0.47224015741547909</v>
      </c>
      <c r="L20" s="28">
        <v>30.679075183557146</v>
      </c>
      <c r="M20" s="40">
        <v>43.963078438247337</v>
      </c>
      <c r="N20" s="40">
        <v>4.3235199954423393</v>
      </c>
      <c r="O20" s="40">
        <v>51.713402506421779</v>
      </c>
      <c r="P20" s="40">
        <v>0.16238070110242592</v>
      </c>
      <c r="Q20" s="40">
        <v>6.6171599493076126E-3</v>
      </c>
      <c r="R20" s="55">
        <v>2.9386890442221474E-2</v>
      </c>
      <c r="S20" s="59">
        <v>7871</v>
      </c>
      <c r="T20" s="15"/>
    </row>
    <row r="21" spans="1:20" s="1" customFormat="1" ht="12.75" x14ac:dyDescent="0.2">
      <c r="A21" s="62" t="s">
        <v>20</v>
      </c>
      <c r="B21" s="32" t="s">
        <v>524</v>
      </c>
      <c r="C21" s="64" t="str">
        <f>VLOOKUP(A21,[1]Plan1!$F$1:$G$497,2,0)</f>
        <v>Alto da Serra do Botucaraí</v>
      </c>
      <c r="D21" s="64" t="s">
        <v>135</v>
      </c>
      <c r="E21" s="27">
        <v>57164.798000000003</v>
      </c>
      <c r="F21" s="50">
        <v>418</v>
      </c>
      <c r="G21" s="41">
        <v>1.7265366867390324E-2</v>
      </c>
      <c r="H21" s="28">
        <v>50.229967111964612</v>
      </c>
      <c r="I21" s="35">
        <v>30800</v>
      </c>
      <c r="J21" s="45">
        <v>132</v>
      </c>
      <c r="K21" s="40">
        <v>1.0385307374031625</v>
      </c>
      <c r="L21" s="28">
        <v>46.101878547595533</v>
      </c>
      <c r="M21" s="40">
        <v>51.037550275625719</v>
      </c>
      <c r="N21" s="40">
        <v>4.4053902450646429</v>
      </c>
      <c r="O21" s="40">
        <v>44.557059479309629</v>
      </c>
      <c r="P21" s="40">
        <v>9.6178496189352397E-2</v>
      </c>
      <c r="Q21" s="40">
        <v>3.4400154361530879E-3</v>
      </c>
      <c r="R21" s="55">
        <v>1.2918404753610096E-2</v>
      </c>
      <c r="S21" s="59">
        <v>1856</v>
      </c>
      <c r="T21" s="15"/>
    </row>
    <row r="22" spans="1:20" s="1" customFormat="1" ht="12.75" x14ac:dyDescent="0.2">
      <c r="A22" s="62" t="s">
        <v>21</v>
      </c>
      <c r="B22" s="32" t="s">
        <v>525</v>
      </c>
      <c r="C22" s="64" t="str">
        <f>VLOOKUP(A22,[1]Plan1!$F$1:$G$497,2,0)</f>
        <v>Vale do Caí</v>
      </c>
      <c r="D22" s="64" t="s">
        <v>269</v>
      </c>
      <c r="E22" s="27">
        <v>58270.962</v>
      </c>
      <c r="F22" s="50">
        <v>415</v>
      </c>
      <c r="G22" s="41">
        <v>1.7599459314904965E-2</v>
      </c>
      <c r="H22" s="28">
        <v>30.495409232961013</v>
      </c>
      <c r="I22" s="35">
        <v>19199.66</v>
      </c>
      <c r="J22" s="45">
        <v>319</v>
      </c>
      <c r="K22" s="40">
        <v>0.64738432005487012</v>
      </c>
      <c r="L22" s="28">
        <v>25.980781029058122</v>
      </c>
      <c r="M22" s="40">
        <v>36.725506778090697</v>
      </c>
      <c r="N22" s="40">
        <v>20.39581580092424</v>
      </c>
      <c r="O22" s="40">
        <v>42.878679263390737</v>
      </c>
      <c r="P22" s="40">
        <v>6.9216271880620878E-2</v>
      </c>
      <c r="Q22" s="40">
        <v>1.5928296501384814E-2</v>
      </c>
      <c r="R22" s="55">
        <v>1.2433288471406605E-2</v>
      </c>
      <c r="S22" s="59">
        <v>3035</v>
      </c>
      <c r="T22" s="15"/>
    </row>
    <row r="23" spans="1:20" s="1" customFormat="1" ht="12.75" x14ac:dyDescent="0.2">
      <c r="A23" s="62" t="s">
        <v>22</v>
      </c>
      <c r="B23" s="32" t="s">
        <v>526</v>
      </c>
      <c r="C23" s="64" t="str">
        <f>VLOOKUP(A23,[1]Plan1!$F$1:$G$497,2,0)</f>
        <v>Metropolitano Delta do Jacuí</v>
      </c>
      <c r="D23" s="64" t="s">
        <v>335</v>
      </c>
      <c r="E23" s="27">
        <v>1992341.693</v>
      </c>
      <c r="F23" s="50">
        <v>31</v>
      </c>
      <c r="G23" s="41">
        <v>0.60174288125434372</v>
      </c>
      <c r="H23" s="28">
        <v>14.116245270132977</v>
      </c>
      <c r="I23" s="35">
        <v>9730.61</v>
      </c>
      <c r="J23" s="45">
        <v>496</v>
      </c>
      <c r="K23" s="40">
        <v>0.32810186943774633</v>
      </c>
      <c r="L23" s="28">
        <v>10.042657233522355</v>
      </c>
      <c r="M23" s="40">
        <v>7.3245590946932643E-2</v>
      </c>
      <c r="N23" s="40">
        <v>19.611220326090066</v>
      </c>
      <c r="O23" s="40">
        <v>80.315534137594213</v>
      </c>
      <c r="P23" s="40">
        <v>4.655500166777982E-3</v>
      </c>
      <c r="Q23" s="40">
        <v>0.51650832065485397</v>
      </c>
      <c r="R23" s="55">
        <v>0.78539587352782214</v>
      </c>
      <c r="S23" s="59">
        <v>204750</v>
      </c>
      <c r="T23" s="15"/>
    </row>
    <row r="24" spans="1:20" s="1" customFormat="1" ht="12.75" x14ac:dyDescent="0.2">
      <c r="A24" s="62" t="s">
        <v>23</v>
      </c>
      <c r="B24" s="32" t="s">
        <v>527</v>
      </c>
      <c r="C24" s="64" t="str">
        <f>VLOOKUP(A24,[1]Plan1!$F$1:$G$497,2,0)</f>
        <v>Sul</v>
      </c>
      <c r="D24" s="64" t="s">
        <v>1021</v>
      </c>
      <c r="E24" s="27">
        <v>81930.13</v>
      </c>
      <c r="F24" s="50">
        <v>341</v>
      </c>
      <c r="G24" s="41">
        <v>2.4745189372364824E-2</v>
      </c>
      <c r="H24" s="28">
        <v>32.231479253925798</v>
      </c>
      <c r="I24" s="35">
        <v>12241.17</v>
      </c>
      <c r="J24" s="45">
        <v>476</v>
      </c>
      <c r="K24" s="40">
        <v>0.41275426320706071</v>
      </c>
      <c r="L24" s="28">
        <v>27.351671330926642</v>
      </c>
      <c r="M24" s="40">
        <v>46.209365611239662</v>
      </c>
      <c r="N24" s="40">
        <v>3.8989060512621618</v>
      </c>
      <c r="O24" s="40">
        <v>49.89172958329597</v>
      </c>
      <c r="P24" s="40">
        <v>0.12879770350150088</v>
      </c>
      <c r="Q24" s="40">
        <v>4.5030703062943957E-3</v>
      </c>
      <c r="R24" s="55">
        <v>2.1394930342438796E-2</v>
      </c>
      <c r="S24" s="59">
        <v>6693</v>
      </c>
      <c r="T24" s="15"/>
    </row>
    <row r="25" spans="1:20" s="1" customFormat="1" ht="12.75" x14ac:dyDescent="0.2">
      <c r="A25" s="62" t="s">
        <v>24</v>
      </c>
      <c r="B25" s="32" t="s">
        <v>528</v>
      </c>
      <c r="C25" s="64" t="str">
        <f>VLOOKUP(A25,[1]Plan1!$F$1:$G$497,2,0)</f>
        <v>Médio Alto Uruguai</v>
      </c>
      <c r="D25" s="64" t="s">
        <v>183</v>
      </c>
      <c r="E25" s="27">
        <v>72551.921000000002</v>
      </c>
      <c r="F25" s="50">
        <v>371</v>
      </c>
      <c r="G25" s="41">
        <v>2.1912708114509915E-2</v>
      </c>
      <c r="H25" s="28">
        <v>14.433325874991132</v>
      </c>
      <c r="I25" s="35">
        <v>9596.81</v>
      </c>
      <c r="J25" s="45">
        <v>497</v>
      </c>
      <c r="K25" s="40">
        <v>0.32359033006552085</v>
      </c>
      <c r="L25" s="28">
        <v>10.64913832165557</v>
      </c>
      <c r="M25" s="40">
        <v>18.970731823104046</v>
      </c>
      <c r="N25" s="40">
        <v>17.627319745033333</v>
      </c>
      <c r="O25" s="40">
        <v>63.40194697385715</v>
      </c>
      <c r="P25" s="40">
        <v>4.5180454625039182E-2</v>
      </c>
      <c r="Q25" s="40">
        <v>1.7395649084182771E-2</v>
      </c>
      <c r="R25" s="55">
        <v>2.3231289153707313E-2</v>
      </c>
      <c r="S25" s="59">
        <v>7560</v>
      </c>
      <c r="T25" s="15"/>
    </row>
    <row r="26" spans="1:20" s="1" customFormat="1" ht="12.75" x14ac:dyDescent="0.2">
      <c r="A26" s="62" t="s">
        <v>25</v>
      </c>
      <c r="B26" s="32" t="s">
        <v>529</v>
      </c>
      <c r="C26" s="64" t="str">
        <f>VLOOKUP(A26,[1]Plan1!$F$1:$G$497,2,0)</f>
        <v>Campos de Cima da Serra</v>
      </c>
      <c r="D26" s="64" t="s">
        <v>198</v>
      </c>
      <c r="E26" s="27">
        <v>100108.97199999999</v>
      </c>
      <c r="F26" s="50">
        <v>304</v>
      </c>
      <c r="G26" s="41">
        <v>3.0235707791660623E-2</v>
      </c>
      <c r="H26" s="28">
        <v>156.09589048980661</v>
      </c>
      <c r="I26" s="35">
        <v>78332.53</v>
      </c>
      <c r="J26" s="45">
        <v>6</v>
      </c>
      <c r="K26" s="40">
        <v>2.6412577968686799</v>
      </c>
      <c r="L26" s="28">
        <v>146.87805317744767</v>
      </c>
      <c r="M26" s="40">
        <v>76.326390001367344</v>
      </c>
      <c r="N26" s="40">
        <v>2.4810489675038983</v>
      </c>
      <c r="O26" s="40">
        <v>21.192561031128747</v>
      </c>
      <c r="P26" s="40">
        <v>0.26027366132165303</v>
      </c>
      <c r="Q26" s="40">
        <v>3.5057317280593873E-3</v>
      </c>
      <c r="R26" s="55">
        <v>1.1118421796941134E-2</v>
      </c>
      <c r="S26" s="59">
        <v>1278</v>
      </c>
      <c r="T26" s="15"/>
    </row>
    <row r="27" spans="1:20" s="1" customFormat="1" ht="12.75" x14ac:dyDescent="0.2">
      <c r="A27" s="62" t="s">
        <v>26</v>
      </c>
      <c r="B27" s="32" t="s">
        <v>530</v>
      </c>
      <c r="C27" s="64" t="str">
        <f>VLOOKUP(A27,[1]Plan1!$F$1:$G$497,2,0)</f>
        <v>Vale do Taquari</v>
      </c>
      <c r="D27" s="64" t="s">
        <v>198</v>
      </c>
      <c r="E27" s="27">
        <v>146340.75599999999</v>
      </c>
      <c r="F27" s="50">
        <v>230</v>
      </c>
      <c r="G27" s="41">
        <v>4.4198998831260654E-2</v>
      </c>
      <c r="H27" s="28">
        <v>34.174826603725172</v>
      </c>
      <c r="I27" s="35">
        <v>23470.85</v>
      </c>
      <c r="J27" s="45">
        <v>229</v>
      </c>
      <c r="K27" s="40">
        <v>0.79140257006425363</v>
      </c>
      <c r="L27" s="28">
        <v>29.870880815827384</v>
      </c>
      <c r="M27" s="40">
        <v>40.21590023292061</v>
      </c>
      <c r="N27" s="40">
        <v>7.3889767311068333</v>
      </c>
      <c r="O27" s="40">
        <v>52.39512303597256</v>
      </c>
      <c r="P27" s="40">
        <v>0.1873359352640912</v>
      </c>
      <c r="Q27" s="40">
        <v>1.4262492889644486E-2</v>
      </c>
      <c r="R27" s="55">
        <v>3.7550728458356913E-2</v>
      </c>
      <c r="S27" s="59">
        <v>6235</v>
      </c>
      <c r="T27" s="15"/>
    </row>
    <row r="28" spans="1:20" s="1" customFormat="1" ht="12.75" x14ac:dyDescent="0.2">
      <c r="A28" s="62" t="s">
        <v>27</v>
      </c>
      <c r="B28" s="32" t="s">
        <v>531</v>
      </c>
      <c r="C28" s="64" t="str">
        <f>VLOOKUP(A28,[1]Plan1!$F$1:$G$497,2,0)</f>
        <v>Serra</v>
      </c>
      <c r="D28" s="64" t="s">
        <v>106</v>
      </c>
      <c r="E28" s="27">
        <v>369886.98100000003</v>
      </c>
      <c r="F28" s="50">
        <v>120</v>
      </c>
      <c r="G28" s="41">
        <v>0.11171620734908282</v>
      </c>
      <c r="H28" s="28">
        <v>19.690624214431864</v>
      </c>
      <c r="I28" s="35">
        <v>27888.639999999999</v>
      </c>
      <c r="J28" s="45">
        <v>164</v>
      </c>
      <c r="K28" s="40">
        <v>0.94036395663543282</v>
      </c>
      <c r="L28" s="28">
        <v>15.701870404266849</v>
      </c>
      <c r="M28" s="40">
        <v>13.330415710137601</v>
      </c>
      <c r="N28" s="40">
        <v>31.669321711793852</v>
      </c>
      <c r="O28" s="40">
        <v>55.000262578068558</v>
      </c>
      <c r="P28" s="40">
        <v>0.15007869726543152</v>
      </c>
      <c r="Q28" s="40">
        <v>0.14774131624867676</v>
      </c>
      <c r="R28" s="55">
        <v>9.5267402647159119E-2</v>
      </c>
      <c r="S28" s="59">
        <v>13263</v>
      </c>
      <c r="T28" s="15"/>
    </row>
    <row r="29" spans="1:20" s="1" customFormat="1" ht="12.75" x14ac:dyDescent="0.2">
      <c r="A29" s="62" t="s">
        <v>28</v>
      </c>
      <c r="B29" s="32" t="s">
        <v>532</v>
      </c>
      <c r="C29" s="64" t="str">
        <f>VLOOKUP(A29,[1]Plan1!$F$1:$G$497,2,0)</f>
        <v>Centro-Sul</v>
      </c>
      <c r="D29" s="64" t="s">
        <v>76</v>
      </c>
      <c r="E29" s="27">
        <v>103042.557</v>
      </c>
      <c r="F29" s="50">
        <v>295</v>
      </c>
      <c r="G29" s="41">
        <v>3.1121732461277637E-2</v>
      </c>
      <c r="H29" s="28">
        <v>25.97469123182281</v>
      </c>
      <c r="I29" s="35">
        <v>27274.37</v>
      </c>
      <c r="J29" s="45">
        <v>173</v>
      </c>
      <c r="K29" s="40">
        <v>0.91965167494502242</v>
      </c>
      <c r="L29" s="28">
        <v>22.040073919288371</v>
      </c>
      <c r="M29" s="40">
        <v>54.32829990776932</v>
      </c>
      <c r="N29" s="40">
        <v>5.0519516093298069</v>
      </c>
      <c r="O29" s="40">
        <v>40.619747487340803</v>
      </c>
      <c r="P29" s="40">
        <v>0.18948913638424261</v>
      </c>
      <c r="Q29" s="40">
        <v>7.3013846339251773E-3</v>
      </c>
      <c r="R29" s="55">
        <v>2.1797145576543452E-2</v>
      </c>
      <c r="S29" s="59">
        <v>3778</v>
      </c>
      <c r="T29" s="15"/>
    </row>
    <row r="30" spans="1:20" s="1" customFormat="1" ht="12.75" x14ac:dyDescent="0.2">
      <c r="A30" s="62" t="s">
        <v>29</v>
      </c>
      <c r="B30" s="32" t="s">
        <v>533</v>
      </c>
      <c r="C30" s="64" t="str">
        <f>VLOOKUP(A30,[1]Plan1!$F$1:$G$497,2,0)</f>
        <v>Vale do Rio dos Sinos</v>
      </c>
      <c r="D30" s="64" t="s">
        <v>335</v>
      </c>
      <c r="E30" s="27">
        <v>122598.329</v>
      </c>
      <c r="F30" s="50">
        <v>269</v>
      </c>
      <c r="G30" s="41">
        <v>3.7028122228543833E-2</v>
      </c>
      <c r="H30" s="28">
        <v>21.589464734260421</v>
      </c>
      <c r="I30" s="35">
        <v>23599.29</v>
      </c>
      <c r="J30" s="45">
        <v>227</v>
      </c>
      <c r="K30" s="40">
        <v>0.79573337811334666</v>
      </c>
      <c r="L30" s="28">
        <v>16.791396372231326</v>
      </c>
      <c r="M30" s="40">
        <v>1.0348528435599036</v>
      </c>
      <c r="N30" s="40">
        <v>42.85253635164036</v>
      </c>
      <c r="O30" s="40">
        <v>56.112609860705511</v>
      </c>
      <c r="P30" s="40">
        <v>3.8061764685386221E-3</v>
      </c>
      <c r="Q30" s="40">
        <v>6.5309250319392276E-2</v>
      </c>
      <c r="R30" s="55">
        <v>3.1752285814124072E-2</v>
      </c>
      <c r="S30" s="59">
        <v>5195</v>
      </c>
      <c r="T30" s="15"/>
    </row>
    <row r="31" spans="1:20" s="1" customFormat="1" ht="12.75" x14ac:dyDescent="0.2">
      <c r="A31" s="62" t="s">
        <v>30</v>
      </c>
      <c r="B31" s="32" t="s">
        <v>534</v>
      </c>
      <c r="C31" s="64" t="str">
        <f>VLOOKUP(A31,[1]Plan1!$F$1:$G$497,2,0)</f>
        <v>Norte</v>
      </c>
      <c r="D31" s="64" t="s">
        <v>158</v>
      </c>
      <c r="E31" s="27">
        <v>743244.71200000006</v>
      </c>
      <c r="F31" s="50">
        <v>79</v>
      </c>
      <c r="G31" s="41">
        <v>0.22448067821262771</v>
      </c>
      <c r="H31" s="28">
        <v>-1.8032292300903974</v>
      </c>
      <c r="I31" s="35">
        <v>111147.71</v>
      </c>
      <c r="J31" s="45">
        <v>2</v>
      </c>
      <c r="K31" s="40">
        <v>3.7477374424341834</v>
      </c>
      <c r="L31" s="28">
        <v>-4.8135939436390611</v>
      </c>
      <c r="M31" s="40">
        <v>6.834638325783299</v>
      </c>
      <c r="N31" s="40">
        <v>83.627099855235002</v>
      </c>
      <c r="O31" s="40">
        <v>9.5382618189816935</v>
      </c>
      <c r="P31" s="40">
        <v>0.17488088336264904</v>
      </c>
      <c r="Q31" s="40">
        <v>0.88666931821609618</v>
      </c>
      <c r="R31" s="55">
        <v>3.7549161555999147E-2</v>
      </c>
      <c r="S31" s="59">
        <v>6687</v>
      </c>
      <c r="T31" s="15"/>
    </row>
    <row r="32" spans="1:20" s="1" customFormat="1" ht="12.75" x14ac:dyDescent="0.2">
      <c r="A32" s="62" t="s">
        <v>31</v>
      </c>
      <c r="B32" s="32" t="s">
        <v>535</v>
      </c>
      <c r="C32" s="64" t="str">
        <f>VLOOKUP(A32,[1]Plan1!$F$1:$G$497,2,0)</f>
        <v>Vale do Taquari</v>
      </c>
      <c r="D32" s="64" t="s">
        <v>1022</v>
      </c>
      <c r="E32" s="27">
        <v>835344.353</v>
      </c>
      <c r="F32" s="50">
        <v>72</v>
      </c>
      <c r="G32" s="41">
        <v>0.25229734416533417</v>
      </c>
      <c r="H32" s="28">
        <v>17.997583476212696</v>
      </c>
      <c r="I32" s="35">
        <v>42206.16</v>
      </c>
      <c r="J32" s="45">
        <v>50</v>
      </c>
      <c r="K32" s="40">
        <v>1.4231296905115538</v>
      </c>
      <c r="L32" s="28">
        <v>13.633490171329999</v>
      </c>
      <c r="M32" s="40">
        <v>6.7384392626916219</v>
      </c>
      <c r="N32" s="40">
        <v>50.902189178097387</v>
      </c>
      <c r="O32" s="40">
        <v>42.359371421294981</v>
      </c>
      <c r="P32" s="40">
        <v>0.16965641843953913</v>
      </c>
      <c r="Q32" s="40">
        <v>0.53104983836168473</v>
      </c>
      <c r="R32" s="55">
        <v>0.1640834153328268</v>
      </c>
      <c r="S32" s="59">
        <v>19792</v>
      </c>
      <c r="T32" s="15"/>
    </row>
    <row r="33" spans="1:20" s="1" customFormat="1" ht="12.75" x14ac:dyDescent="0.2">
      <c r="A33" s="62" t="s">
        <v>33</v>
      </c>
      <c r="B33" s="32" t="s">
        <v>536</v>
      </c>
      <c r="C33" s="64" t="str">
        <f>VLOOKUP(A33,[1]Plan1!$F$1:$G$497,2,0)</f>
        <v>Litoral</v>
      </c>
      <c r="D33" s="64" t="s">
        <v>302</v>
      </c>
      <c r="E33" s="27">
        <v>152786.20800000001</v>
      </c>
      <c r="F33" s="50">
        <v>222</v>
      </c>
      <c r="G33" s="41">
        <v>4.6145705498642831E-2</v>
      </c>
      <c r="H33" s="28">
        <v>9.8909961286683057</v>
      </c>
      <c r="I33" s="35">
        <v>18000.259999999998</v>
      </c>
      <c r="J33" s="45">
        <v>355</v>
      </c>
      <c r="K33" s="40">
        <v>0.60694231465093007</v>
      </c>
      <c r="L33" s="28">
        <v>5.0359947319374099</v>
      </c>
      <c r="M33" s="40">
        <v>2.4810403861352381</v>
      </c>
      <c r="N33" s="40">
        <v>10.788872285119696</v>
      </c>
      <c r="O33" s="40">
        <v>86.730087328745057</v>
      </c>
      <c r="P33" s="40">
        <v>1.225860271716658E-2</v>
      </c>
      <c r="Q33" s="40">
        <v>2.2088744552815558E-2</v>
      </c>
      <c r="R33" s="55">
        <v>6.5929703750181756E-2</v>
      </c>
      <c r="S33" s="59">
        <v>8488</v>
      </c>
      <c r="T33" s="15"/>
    </row>
    <row r="34" spans="1:20" s="1" customFormat="1" ht="12.75" x14ac:dyDescent="0.2">
      <c r="A34" s="62" t="s">
        <v>32</v>
      </c>
      <c r="B34" s="32" t="s">
        <v>537</v>
      </c>
      <c r="C34" s="64" t="str">
        <f>VLOOKUP(A34,[1]Plan1!$F$1:$G$497,2,0)</f>
        <v>Sul</v>
      </c>
      <c r="D34" s="64" t="s">
        <v>321</v>
      </c>
      <c r="E34" s="27">
        <v>40192.523000000001</v>
      </c>
      <c r="F34" s="50">
        <v>478</v>
      </c>
      <c r="G34" s="41">
        <v>1.21392654080755E-2</v>
      </c>
      <c r="H34" s="28">
        <v>17.157100666494319</v>
      </c>
      <c r="I34" s="35">
        <v>14068.09</v>
      </c>
      <c r="J34" s="45">
        <v>449</v>
      </c>
      <c r="K34" s="40">
        <v>0.47435532082967713</v>
      </c>
      <c r="L34" s="28">
        <v>13.01540656526301</v>
      </c>
      <c r="M34" s="40">
        <v>41.180310304208263</v>
      </c>
      <c r="N34" s="40">
        <v>3.9328400094878408</v>
      </c>
      <c r="O34" s="40">
        <v>54.886849686303904</v>
      </c>
      <c r="P34" s="40">
        <v>5.5630822031352528E-2</v>
      </c>
      <c r="Q34" s="40">
        <v>2.2015065701861038E-3</v>
      </c>
      <c r="R34" s="55">
        <v>1.1407707338341486E-2</v>
      </c>
      <c r="S34" s="59">
        <v>2857</v>
      </c>
      <c r="T34" s="15"/>
    </row>
    <row r="35" spans="1:20" s="1" customFormat="1" ht="12.75" x14ac:dyDescent="0.2">
      <c r="A35" s="62" t="s">
        <v>35</v>
      </c>
      <c r="B35" s="32" t="s">
        <v>538</v>
      </c>
      <c r="C35" s="64" t="str">
        <f>VLOOKUP(A35,[1]Plan1!$F$1:$G$497,2,0)</f>
        <v>Centro-Sul</v>
      </c>
      <c r="D35" s="64" t="s">
        <v>396</v>
      </c>
      <c r="E35" s="27">
        <v>174141.77799999999</v>
      </c>
      <c r="F35" s="50">
        <v>202</v>
      </c>
      <c r="G35" s="41">
        <v>5.2595684569892838E-2</v>
      </c>
      <c r="H35" s="28">
        <v>24.477785495470993</v>
      </c>
      <c r="I35" s="35">
        <v>12322.51</v>
      </c>
      <c r="J35" s="45">
        <v>475</v>
      </c>
      <c r="K35" s="40">
        <v>0.41549692847265723</v>
      </c>
      <c r="L35" s="28">
        <v>20.205771433142328</v>
      </c>
      <c r="M35" s="40">
        <v>8.3162099200654804</v>
      </c>
      <c r="N35" s="40">
        <v>17.159753856703151</v>
      </c>
      <c r="O35" s="40">
        <v>74.524036223231377</v>
      </c>
      <c r="P35" s="40">
        <v>4.7230321564459561E-2</v>
      </c>
      <c r="Q35" s="40">
        <v>4.0382607419796018E-2</v>
      </c>
      <c r="R35" s="55">
        <v>6.5117246980907623E-2</v>
      </c>
      <c r="S35" s="59">
        <v>14132</v>
      </c>
      <c r="T35" s="15"/>
    </row>
    <row r="36" spans="1:20" s="1" customFormat="1" ht="12.75" x14ac:dyDescent="0.2">
      <c r="A36" s="62" t="s">
        <v>34</v>
      </c>
      <c r="B36" s="32" t="s">
        <v>539</v>
      </c>
      <c r="C36" s="64" t="str">
        <f>VLOOKUP(A36,[1]Plan1!$F$1:$G$497,2,0)</f>
        <v>Vale do Rio Pardo</v>
      </c>
      <c r="D36" s="64" t="s">
        <v>373</v>
      </c>
      <c r="E36" s="27">
        <v>292337.47399999999</v>
      </c>
      <c r="F36" s="50">
        <v>141</v>
      </c>
      <c r="G36" s="41">
        <v>8.8294088569965387E-2</v>
      </c>
      <c r="H36" s="28">
        <v>37.979885375832836</v>
      </c>
      <c r="I36" s="35">
        <v>22088.21</v>
      </c>
      <c r="J36" s="45">
        <v>261</v>
      </c>
      <c r="K36" s="40">
        <v>0.74478198114337357</v>
      </c>
      <c r="L36" s="28">
        <v>33.173741002206093</v>
      </c>
      <c r="M36" s="40">
        <v>42.956403758241265</v>
      </c>
      <c r="N36" s="40">
        <v>8.7817500913998323</v>
      </c>
      <c r="O36" s="40">
        <v>48.261846509698529</v>
      </c>
      <c r="P36" s="40">
        <v>0.41509591451814087</v>
      </c>
      <c r="Q36" s="40">
        <v>3.516328665380359E-2</v>
      </c>
      <c r="R36" s="55">
        <v>7.1751119437438407E-2</v>
      </c>
      <c r="S36" s="59">
        <v>13235</v>
      </c>
    </row>
    <row r="37" spans="1:20" s="1" customFormat="1" ht="12.75" x14ac:dyDescent="0.2">
      <c r="A37" s="62" t="s">
        <v>36</v>
      </c>
      <c r="B37" s="32" t="s">
        <v>540</v>
      </c>
      <c r="C37" s="64" t="str">
        <f>VLOOKUP(A37,[1]Plan1!$F$1:$G$497,2,0)</f>
        <v>Sul</v>
      </c>
      <c r="D37" s="64" t="s">
        <v>232</v>
      </c>
      <c r="E37" s="27">
        <v>437044.28100000002</v>
      </c>
      <c r="F37" s="50">
        <v>110</v>
      </c>
      <c r="G37" s="41">
        <v>0.13199958913105625</v>
      </c>
      <c r="H37" s="28">
        <v>30.768495377422056</v>
      </c>
      <c r="I37" s="35">
        <v>23027.78</v>
      </c>
      <c r="J37" s="45">
        <v>235</v>
      </c>
      <c r="K37" s="40">
        <v>0.77646290078434399</v>
      </c>
      <c r="L37" s="28">
        <v>26.558598762870744</v>
      </c>
      <c r="M37" s="40">
        <v>51.784010487535291</v>
      </c>
      <c r="N37" s="40">
        <v>6.1524141288784993</v>
      </c>
      <c r="O37" s="40">
        <v>42.063575619524975</v>
      </c>
      <c r="P37" s="40">
        <v>0.76211765698154266</v>
      </c>
      <c r="Q37" s="40">
        <v>3.7519733630304974E-2</v>
      </c>
      <c r="R37" s="55">
        <v>9.5243804018502548E-2</v>
      </c>
      <c r="S37" s="59">
        <v>18979</v>
      </c>
    </row>
    <row r="38" spans="1:20" s="1" customFormat="1" ht="12.75" x14ac:dyDescent="0.2">
      <c r="A38" s="62" t="s">
        <v>37</v>
      </c>
      <c r="B38" s="32" t="s">
        <v>541</v>
      </c>
      <c r="C38" s="64" t="str">
        <f>VLOOKUP(A38,[1]Plan1!$F$1:$G$497,2,0)</f>
        <v>Vale do Taquari</v>
      </c>
      <c r="D38" s="64" t="s">
        <v>198</v>
      </c>
      <c r="E38" s="27">
        <v>181268.87100000001</v>
      </c>
      <c r="F38" s="50">
        <v>194</v>
      </c>
      <c r="G38" s="41">
        <v>5.4748265872515654E-2</v>
      </c>
      <c r="H38" s="28">
        <v>26.747802033845367</v>
      </c>
      <c r="I38" s="35">
        <v>17144.509999999998</v>
      </c>
      <c r="J38" s="45">
        <v>383</v>
      </c>
      <c r="K38" s="40">
        <v>0.57808768223103535</v>
      </c>
      <c r="L38" s="28">
        <v>22.516092979116276</v>
      </c>
      <c r="M38" s="40">
        <v>34.267316944308682</v>
      </c>
      <c r="N38" s="40">
        <v>9.3397403800830983</v>
      </c>
      <c r="O38" s="40">
        <v>56.39294209189071</v>
      </c>
      <c r="P38" s="40">
        <v>0.20384640321955916</v>
      </c>
      <c r="Q38" s="40">
        <v>2.3022135177610162E-2</v>
      </c>
      <c r="R38" s="55">
        <v>5.1612144942054267E-2</v>
      </c>
      <c r="S38" s="59">
        <v>10573</v>
      </c>
    </row>
    <row r="39" spans="1:20" s="1" customFormat="1" ht="12.75" x14ac:dyDescent="0.2">
      <c r="A39" s="62" t="s">
        <v>38</v>
      </c>
      <c r="B39" s="32" t="s">
        <v>542</v>
      </c>
      <c r="C39" s="64" t="str">
        <f>VLOOKUP(A39,[1]Plan1!$F$1:$G$497,2,0)</f>
        <v>Noroeste Colonial</v>
      </c>
      <c r="D39" s="64" t="s">
        <v>212</v>
      </c>
      <c r="E39" s="27">
        <v>238397.799</v>
      </c>
      <c r="F39" s="50">
        <v>160</v>
      </c>
      <c r="G39" s="41">
        <v>7.2002798997267123E-2</v>
      </c>
      <c r="H39" s="28">
        <v>60.660847702576184</v>
      </c>
      <c r="I39" s="35">
        <v>33083.24</v>
      </c>
      <c r="J39" s="45">
        <v>114</v>
      </c>
      <c r="K39" s="40">
        <v>1.1155182348339545</v>
      </c>
      <c r="L39" s="28">
        <v>55.845053935102619</v>
      </c>
      <c r="M39" s="40">
        <v>39.376174079722645</v>
      </c>
      <c r="N39" s="40">
        <v>8.4581408856735454</v>
      </c>
      <c r="O39" s="40">
        <v>52.165685034603811</v>
      </c>
      <c r="P39" s="40">
        <v>0.3034375628998735</v>
      </c>
      <c r="Q39" s="40">
        <v>2.7008383027777312E-2</v>
      </c>
      <c r="R39" s="55">
        <v>6.1847897999290954E-2</v>
      </c>
      <c r="S39" s="59">
        <v>7206</v>
      </c>
    </row>
    <row r="40" spans="1:20" s="1" customFormat="1" ht="12.75" x14ac:dyDescent="0.2">
      <c r="A40" s="62" t="s">
        <v>39</v>
      </c>
      <c r="B40" s="32" t="s">
        <v>543</v>
      </c>
      <c r="C40" s="64" t="str">
        <f>VLOOKUP(A40,[1]Plan1!$F$1:$G$497,2,0)</f>
        <v>Norte</v>
      </c>
      <c r="D40" s="64" t="s">
        <v>158</v>
      </c>
      <c r="E40" s="27">
        <v>70523.069000000003</v>
      </c>
      <c r="F40" s="50">
        <v>382</v>
      </c>
      <c r="G40" s="41">
        <v>2.1299938100004859E-2</v>
      </c>
      <c r="H40" s="28">
        <v>28.444181374816011</v>
      </c>
      <c r="I40" s="35">
        <v>18816.189999999999</v>
      </c>
      <c r="J40" s="45">
        <v>330</v>
      </c>
      <c r="K40" s="40">
        <v>0.63445427518889641</v>
      </c>
      <c r="L40" s="28">
        <v>24.468833162776924</v>
      </c>
      <c r="M40" s="40">
        <v>37.060828724983573</v>
      </c>
      <c r="N40" s="40">
        <v>6.4758314217809785</v>
      </c>
      <c r="O40" s="40">
        <v>56.463338361437685</v>
      </c>
      <c r="P40" s="40">
        <v>8.6264248416365014E-2</v>
      </c>
      <c r="Q40" s="40">
        <v>6.2459585111770159E-3</v>
      </c>
      <c r="R40" s="55">
        <v>2.0220247738681023E-2</v>
      </c>
      <c r="S40" s="59">
        <v>3748</v>
      </c>
    </row>
    <row r="41" spans="1:20" s="1" customFormat="1" ht="12.75" x14ac:dyDescent="0.2">
      <c r="A41" s="62" t="s">
        <v>40</v>
      </c>
      <c r="B41" s="32" t="s">
        <v>544</v>
      </c>
      <c r="C41" s="64" t="str">
        <f>VLOOKUP(A41,[1]Plan1!$F$1:$G$497,2,0)</f>
        <v>Campanha</v>
      </c>
      <c r="D41" s="64" t="s">
        <v>1019</v>
      </c>
      <c r="E41" s="27">
        <v>2053819.6540000001</v>
      </c>
      <c r="F41" s="50">
        <v>30</v>
      </c>
      <c r="G41" s="41">
        <v>0.62031094390933839</v>
      </c>
      <c r="H41" s="28">
        <v>24.192563858962757</v>
      </c>
      <c r="I41" s="35">
        <v>16940.810000000001</v>
      </c>
      <c r="J41" s="45">
        <v>385</v>
      </c>
      <c r="K41" s="40">
        <v>0.57121921758139182</v>
      </c>
      <c r="L41" s="28">
        <v>19.946401957001214</v>
      </c>
      <c r="M41" s="40">
        <v>8.037203037332235</v>
      </c>
      <c r="N41" s="40">
        <v>13.379116317701122</v>
      </c>
      <c r="O41" s="40">
        <v>78.583680698160705</v>
      </c>
      <c r="P41" s="40">
        <v>0.52464734472863905</v>
      </c>
      <c r="Q41" s="40">
        <v>0.3618910253167188</v>
      </c>
      <c r="R41" s="55">
        <v>0.78922186710963826</v>
      </c>
      <c r="S41" s="59">
        <v>121235</v>
      </c>
    </row>
    <row r="42" spans="1:20" s="1" customFormat="1" ht="12.75" x14ac:dyDescent="0.2">
      <c r="A42" s="62" t="s">
        <v>41</v>
      </c>
      <c r="B42" s="32" t="s">
        <v>545</v>
      </c>
      <c r="C42" s="64" t="str">
        <f>VLOOKUP(A42,[1]Plan1!$F$1:$G$497,2,0)</f>
        <v>Litoral</v>
      </c>
      <c r="D42" s="64" t="s">
        <v>302</v>
      </c>
      <c r="E42" s="27">
        <v>152059.55799999999</v>
      </c>
      <c r="F42" s="50">
        <v>224</v>
      </c>
      <c r="G42" s="41">
        <v>4.592623688730986E-2</v>
      </c>
      <c r="H42" s="28">
        <v>19.231192589045509</v>
      </c>
      <c r="I42" s="35">
        <v>12783.49</v>
      </c>
      <c r="J42" s="45">
        <v>465</v>
      </c>
      <c r="K42" s="40">
        <v>0.43104049663266081</v>
      </c>
      <c r="L42" s="28">
        <v>13.978834969288512</v>
      </c>
      <c r="M42" s="40">
        <v>1.9776073345886946</v>
      </c>
      <c r="N42" s="40">
        <v>7.3513038583630967</v>
      </c>
      <c r="O42" s="40">
        <v>90.671088807048221</v>
      </c>
      <c r="P42" s="40">
        <v>9.8609920745475234E-3</v>
      </c>
      <c r="Q42" s="40">
        <v>1.5189125267267152E-2</v>
      </c>
      <c r="R42" s="55">
        <v>6.9559040134342429E-2</v>
      </c>
      <c r="S42" s="59">
        <v>11895</v>
      </c>
    </row>
    <row r="43" spans="1:20" s="1" customFormat="1" ht="12.75" x14ac:dyDescent="0.2">
      <c r="A43" s="62" t="s">
        <v>42</v>
      </c>
      <c r="B43" s="32" t="s">
        <v>546</v>
      </c>
      <c r="C43" s="64" t="str">
        <f>VLOOKUP(A43,[1]Plan1!$F$1:$G$497,2,0)</f>
        <v>Vale do Caí</v>
      </c>
      <c r="D43" s="64" t="s">
        <v>269</v>
      </c>
      <c r="E43" s="27">
        <v>193660.24299999999</v>
      </c>
      <c r="F43" s="50">
        <v>187</v>
      </c>
      <c r="G43" s="41">
        <v>5.8490806580353154E-2</v>
      </c>
      <c r="H43" s="28">
        <v>41.005564419460953</v>
      </c>
      <c r="I43" s="35">
        <v>32233.73</v>
      </c>
      <c r="J43" s="45">
        <v>117</v>
      </c>
      <c r="K43" s="40">
        <v>1.0868740060439752</v>
      </c>
      <c r="L43" s="28">
        <v>35.959570311181885</v>
      </c>
      <c r="M43" s="40">
        <v>27.943288402051479</v>
      </c>
      <c r="N43" s="40">
        <v>46.001177641716808</v>
      </c>
      <c r="O43" s="40">
        <v>26.055533956231713</v>
      </c>
      <c r="P43" s="40">
        <v>0.17154869198561706</v>
      </c>
      <c r="Q43" s="40">
        <v>0.11702177782906799</v>
      </c>
      <c r="R43" s="55">
        <v>2.4610139722337561E-2</v>
      </c>
      <c r="S43" s="59">
        <v>6008</v>
      </c>
    </row>
    <row r="44" spans="1:20" s="1" customFormat="1" ht="12.75" x14ac:dyDescent="0.2">
      <c r="A44" s="62" t="s">
        <v>43</v>
      </c>
      <c r="B44" s="32" t="s">
        <v>547</v>
      </c>
      <c r="C44" s="64" t="str">
        <f>VLOOKUP(A44,[1]Plan1!$F$1:$G$497,2,0)</f>
        <v>Norte</v>
      </c>
      <c r="D44" s="64" t="s">
        <v>158</v>
      </c>
      <c r="E44" s="27">
        <v>144374.46299999999</v>
      </c>
      <c r="F44" s="50">
        <v>235</v>
      </c>
      <c r="G44" s="41">
        <v>4.3605123383405817E-2</v>
      </c>
      <c r="H44" s="28">
        <v>40.510372944967912</v>
      </c>
      <c r="I44" s="35">
        <v>21407.84</v>
      </c>
      <c r="J44" s="45">
        <v>274</v>
      </c>
      <c r="K44" s="40">
        <v>0.72184090459119854</v>
      </c>
      <c r="L44" s="28">
        <v>35.864221075485545</v>
      </c>
      <c r="M44" s="40">
        <v>39.753814062319925</v>
      </c>
      <c r="N44" s="40">
        <v>10.414015226574806</v>
      </c>
      <c r="O44" s="40">
        <v>49.832170711105263</v>
      </c>
      <c r="P44" s="40">
        <v>0.18676994632660018</v>
      </c>
      <c r="Q44" s="40">
        <v>2.027375734696666E-2</v>
      </c>
      <c r="R44" s="55">
        <v>3.6019875005223904E-2</v>
      </c>
      <c r="S44" s="59">
        <v>6744</v>
      </c>
    </row>
    <row r="45" spans="1:20" s="1" customFormat="1" ht="12.75" x14ac:dyDescent="0.2">
      <c r="A45" s="62" t="s">
        <v>44</v>
      </c>
      <c r="B45" s="32" t="s">
        <v>548</v>
      </c>
      <c r="C45" s="64" t="str">
        <f>VLOOKUP(A45,[1]Plan1!$F$1:$G$497,2,0)</f>
        <v>Centro-Sul</v>
      </c>
      <c r="D45" s="64" t="s">
        <v>396</v>
      </c>
      <c r="E45" s="27">
        <v>92262.293000000005</v>
      </c>
      <c r="F45" s="50">
        <v>319</v>
      </c>
      <c r="G45" s="41">
        <v>2.7865791403157907E-2</v>
      </c>
      <c r="H45" s="28">
        <v>29.694679238631604</v>
      </c>
      <c r="I45" s="35">
        <v>12585.23</v>
      </c>
      <c r="J45" s="45">
        <v>469</v>
      </c>
      <c r="K45" s="40">
        <v>0.42435546078858444</v>
      </c>
      <c r="L45" s="28">
        <v>25.11263410715847</v>
      </c>
      <c r="M45" s="40">
        <v>46.645255039622121</v>
      </c>
      <c r="N45" s="40">
        <v>8.9788512607014486</v>
      </c>
      <c r="O45" s="40">
        <v>44.375893699676432</v>
      </c>
      <c r="P45" s="40">
        <v>0.14468878445397548</v>
      </c>
      <c r="Q45" s="40">
        <v>1.1540802725286932E-2</v>
      </c>
      <c r="R45" s="55">
        <v>2.1177696132129466E-2</v>
      </c>
      <c r="S45" s="59">
        <v>7331</v>
      </c>
    </row>
    <row r="46" spans="1:20" s="1" customFormat="1" ht="12.75" x14ac:dyDescent="0.2">
      <c r="A46" s="62" t="s">
        <v>50</v>
      </c>
      <c r="B46" s="32" t="s">
        <v>549</v>
      </c>
      <c r="C46" s="64" t="str">
        <f>VLOOKUP(A46,[1]Plan1!$F$1:$G$497,2,0)</f>
        <v>Nordeste</v>
      </c>
      <c r="D46" s="64" t="s">
        <v>369</v>
      </c>
      <c r="E46" s="27">
        <v>145323.76199999999</v>
      </c>
      <c r="F46" s="50">
        <v>233</v>
      </c>
      <c r="G46" s="41">
        <v>4.3891838216227351E-2</v>
      </c>
      <c r="H46" s="28">
        <v>21.361309948686568</v>
      </c>
      <c r="I46" s="35">
        <v>26432.11</v>
      </c>
      <c r="J46" s="45">
        <v>189</v>
      </c>
      <c r="K46" s="40">
        <v>0.89125190550069822</v>
      </c>
      <c r="L46" s="28">
        <v>17.476305502901113</v>
      </c>
      <c r="M46" s="40">
        <v>51.664401032133455</v>
      </c>
      <c r="N46" s="40">
        <v>5.5216923995473923</v>
      </c>
      <c r="O46" s="40">
        <v>42.813906568319155</v>
      </c>
      <c r="P46" s="40">
        <v>0.25067876370383385</v>
      </c>
      <c r="Q46" s="40">
        <v>1.1101615939301529E-2</v>
      </c>
      <c r="R46" s="55">
        <v>3.1960620788335309E-2</v>
      </c>
      <c r="S46" s="59">
        <v>5498</v>
      </c>
    </row>
    <row r="47" spans="1:20" s="1" customFormat="1" ht="12.75" x14ac:dyDescent="0.2">
      <c r="A47" s="62" t="s">
        <v>45</v>
      </c>
      <c r="B47" s="32" t="s">
        <v>550</v>
      </c>
      <c r="C47" s="64" t="str">
        <f>VLOOKUP(A47,[1]Plan1!$F$1:$G$497,2,0)</f>
        <v>Celeiro</v>
      </c>
      <c r="D47" s="64" t="s">
        <v>470</v>
      </c>
      <c r="E47" s="27">
        <v>34294.156000000003</v>
      </c>
      <c r="F47" s="50">
        <v>489</v>
      </c>
      <c r="G47" s="41">
        <v>1.035779370282241E-2</v>
      </c>
      <c r="H47" s="28">
        <v>28.985517385133129</v>
      </c>
      <c r="I47" s="35">
        <v>10663.61</v>
      </c>
      <c r="J47" s="45">
        <v>491</v>
      </c>
      <c r="K47" s="40">
        <v>0.35956125833375768</v>
      </c>
      <c r="L47" s="28">
        <v>24.53371140148759</v>
      </c>
      <c r="M47" s="40">
        <v>30.576716705846728</v>
      </c>
      <c r="N47" s="40">
        <v>5.3494702879404521</v>
      </c>
      <c r="O47" s="40">
        <v>64.073813006212816</v>
      </c>
      <c r="P47" s="40">
        <v>3.5302166688593706E-2</v>
      </c>
      <c r="Q47" s="40">
        <v>2.5592289238996866E-3</v>
      </c>
      <c r="R47" s="55">
        <v>1.1381389468975383E-2</v>
      </c>
      <c r="S47" s="59">
        <v>3216</v>
      </c>
    </row>
    <row r="48" spans="1:20" s="1" customFormat="1" ht="12.75" x14ac:dyDescent="0.2">
      <c r="A48" s="62" t="s">
        <v>46</v>
      </c>
      <c r="B48" s="32" t="s">
        <v>551</v>
      </c>
      <c r="C48" s="64" t="str">
        <f>VLOOKUP(A48,[1]Plan1!$F$1:$G$497,2,0)</f>
        <v>Fronteira Oeste</v>
      </c>
      <c r="D48" s="64" t="s">
        <v>1020</v>
      </c>
      <c r="E48" s="27">
        <v>133792.22899999999</v>
      </c>
      <c r="F48" s="50">
        <v>246</v>
      </c>
      <c r="G48" s="41">
        <v>4.0408992920623957E-2</v>
      </c>
      <c r="H48" s="28">
        <v>28.119223796404391</v>
      </c>
      <c r="I48" s="35">
        <v>32038.37</v>
      </c>
      <c r="J48" s="45">
        <v>119</v>
      </c>
      <c r="K48" s="40">
        <v>1.0802867539381609</v>
      </c>
      <c r="L48" s="28">
        <v>23.701321015081977</v>
      </c>
      <c r="M48" s="40">
        <v>58.714124459532478</v>
      </c>
      <c r="N48" s="40">
        <v>5.265513610885586</v>
      </c>
      <c r="O48" s="40">
        <v>36.020361929581938</v>
      </c>
      <c r="P48" s="40">
        <v>0.26299404240130531</v>
      </c>
      <c r="Q48" s="40">
        <v>9.7730901562447549E-3</v>
      </c>
      <c r="R48" s="55">
        <v>2.4823076036476335E-2</v>
      </c>
      <c r="S48" s="59">
        <v>4176</v>
      </c>
    </row>
    <row r="49" spans="1:19" s="1" customFormat="1" ht="12.75" x14ac:dyDescent="0.2">
      <c r="A49" s="62" t="s">
        <v>47</v>
      </c>
      <c r="B49" s="32" t="s">
        <v>552</v>
      </c>
      <c r="C49" s="64" t="str">
        <f>VLOOKUP(A49,[1]Plan1!$F$1:$G$497,2,0)</f>
        <v>Centro-Sul</v>
      </c>
      <c r="D49" s="64" t="s">
        <v>76</v>
      </c>
      <c r="E49" s="27">
        <v>220261.11900000001</v>
      </c>
      <c r="F49" s="50">
        <v>172</v>
      </c>
      <c r="G49" s="41">
        <v>6.652501468048426E-2</v>
      </c>
      <c r="H49" s="28">
        <v>10.25051150526517</v>
      </c>
      <c r="I49" s="35">
        <v>16749.89</v>
      </c>
      <c r="J49" s="45">
        <v>392</v>
      </c>
      <c r="K49" s="40">
        <v>0.56478167575070959</v>
      </c>
      <c r="L49" s="28">
        <v>6.326702523863359</v>
      </c>
      <c r="M49" s="40">
        <v>33.897782974756012</v>
      </c>
      <c r="N49" s="40">
        <v>8.77264102892922</v>
      </c>
      <c r="O49" s="40">
        <v>57.32957648863519</v>
      </c>
      <c r="P49" s="40">
        <v>0.23908322342651112</v>
      </c>
      <c r="Q49" s="40">
        <v>2.563870056979908E-2</v>
      </c>
      <c r="R49" s="55">
        <v>6.2210077889825459E-2</v>
      </c>
      <c r="S49" s="59">
        <v>13150</v>
      </c>
    </row>
    <row r="50" spans="1:19" s="1" customFormat="1" ht="12.75" x14ac:dyDescent="0.2">
      <c r="A50" s="62" t="s">
        <v>48</v>
      </c>
      <c r="B50" s="32" t="s">
        <v>553</v>
      </c>
      <c r="C50" s="64" t="str">
        <f>VLOOKUP(A50,[1]Plan1!$F$1:$G$497,2,0)</f>
        <v>Norte</v>
      </c>
      <c r="D50" s="64" t="s">
        <v>158</v>
      </c>
      <c r="E50" s="27">
        <v>37313.035000000003</v>
      </c>
      <c r="F50" s="50">
        <v>484</v>
      </c>
      <c r="G50" s="41">
        <v>1.1269579544578738E-2</v>
      </c>
      <c r="H50" s="28">
        <v>34.940394179063183</v>
      </c>
      <c r="I50" s="35">
        <v>18722.04</v>
      </c>
      <c r="J50" s="45">
        <v>334</v>
      </c>
      <c r="K50" s="40">
        <v>0.63127967554842546</v>
      </c>
      <c r="L50" s="28">
        <v>31.419626561841916</v>
      </c>
      <c r="M50" s="40">
        <v>58.585203341043147</v>
      </c>
      <c r="N50" s="40">
        <v>2.7031536601354964</v>
      </c>
      <c r="O50" s="40">
        <v>38.711642998821354</v>
      </c>
      <c r="P50" s="40">
        <v>7.4420204695438752E-2</v>
      </c>
      <c r="Q50" s="40">
        <v>1.4228577913257489E-3</v>
      </c>
      <c r="R50" s="55">
        <v>7.5656932083138437E-3</v>
      </c>
      <c r="S50" s="59">
        <v>1993</v>
      </c>
    </row>
    <row r="51" spans="1:19" s="1" customFormat="1" ht="12.75" x14ac:dyDescent="0.2">
      <c r="A51" s="62" t="s">
        <v>49</v>
      </c>
      <c r="B51" s="32" t="s">
        <v>554</v>
      </c>
      <c r="C51" s="64" t="str">
        <f>VLOOKUP(A51,[1]Plan1!$F$1:$G$497,2,0)</f>
        <v>Rio da Várzea</v>
      </c>
      <c r="D51" s="64" t="s">
        <v>100</v>
      </c>
      <c r="E51" s="27">
        <v>96253.815000000002</v>
      </c>
      <c r="F51" s="50">
        <v>312</v>
      </c>
      <c r="G51" s="41">
        <v>2.9071342618247648E-2</v>
      </c>
      <c r="H51" s="28">
        <v>19.003595497032965</v>
      </c>
      <c r="I51" s="35">
        <v>38874.720000000001</v>
      </c>
      <c r="J51" s="45">
        <v>73</v>
      </c>
      <c r="K51" s="40">
        <v>1.310798429478619</v>
      </c>
      <c r="L51" s="28">
        <v>14.774059547130026</v>
      </c>
      <c r="M51" s="40">
        <v>21.418524586461629</v>
      </c>
      <c r="N51" s="40">
        <v>36.415505469772668</v>
      </c>
      <c r="O51" s="40">
        <v>42.165969943765695</v>
      </c>
      <c r="P51" s="40">
        <v>6.5039975773515099E-2</v>
      </c>
      <c r="Q51" s="40">
        <v>4.5821046760478677E-2</v>
      </c>
      <c r="R51" s="55">
        <v>1.9699586866817859E-2</v>
      </c>
      <c r="S51" s="59">
        <v>2476</v>
      </c>
    </row>
    <row r="52" spans="1:19" s="1" customFormat="1" ht="12.75" x14ac:dyDescent="0.2">
      <c r="A52" s="62" t="s">
        <v>51</v>
      </c>
      <c r="B52" s="32" t="s">
        <v>555</v>
      </c>
      <c r="C52" s="64" t="str">
        <f>VLOOKUP(A52,[1]Plan1!$F$1:$G$497,2,0)</f>
        <v>Alto da Serra do Botucaraí</v>
      </c>
      <c r="D52" s="64" t="s">
        <v>446</v>
      </c>
      <c r="E52" s="27">
        <v>142240.75099999999</v>
      </c>
      <c r="F52" s="50">
        <v>236</v>
      </c>
      <c r="G52" s="41">
        <v>4.2960682717852285E-2</v>
      </c>
      <c r="H52" s="28">
        <v>32.790420610876403</v>
      </c>
      <c r="I52" s="35">
        <v>12392.47</v>
      </c>
      <c r="J52" s="45">
        <v>471</v>
      </c>
      <c r="K52" s="40">
        <v>0.41785587686190151</v>
      </c>
      <c r="L52" s="28">
        <v>28.428827405954205</v>
      </c>
      <c r="M52" s="40">
        <v>41.027589144238199</v>
      </c>
      <c r="N52" s="40">
        <v>4.0192285285540574</v>
      </c>
      <c r="O52" s="40">
        <v>54.953183056475993</v>
      </c>
      <c r="P52" s="40">
        <v>0.19535042306693881</v>
      </c>
      <c r="Q52" s="40">
        <v>7.929921764722115E-3</v>
      </c>
      <c r="R52" s="55">
        <v>4.0256444551420412E-2</v>
      </c>
      <c r="S52" s="59">
        <v>11478</v>
      </c>
    </row>
    <row r="53" spans="1:19" s="1" customFormat="1" ht="12.75" x14ac:dyDescent="0.2">
      <c r="A53" s="62" t="s">
        <v>52</v>
      </c>
      <c r="B53" s="32" t="s">
        <v>556</v>
      </c>
      <c r="C53" s="64" t="str">
        <f>VLOOKUP(A53,[1]Plan1!$F$1:$G$497,2,0)</f>
        <v>Norte</v>
      </c>
      <c r="D53" s="64" t="s">
        <v>158</v>
      </c>
      <c r="E53" s="27">
        <v>23643.657999999999</v>
      </c>
      <c r="F53" s="50">
        <v>497</v>
      </c>
      <c r="G53" s="41">
        <v>7.1410456039240813E-3</v>
      </c>
      <c r="H53" s="28">
        <v>51.301700428154675</v>
      </c>
      <c r="I53" s="35">
        <v>10257.549999999999</v>
      </c>
      <c r="J53" s="45">
        <v>493</v>
      </c>
      <c r="K53" s="40">
        <v>0.3458695118652535</v>
      </c>
      <c r="L53" s="28">
        <v>47.297535982354532</v>
      </c>
      <c r="M53" s="40">
        <v>35.050844535768945</v>
      </c>
      <c r="N53" s="40">
        <v>5.5892308855624213</v>
      </c>
      <c r="O53" s="40">
        <v>59.359924578668647</v>
      </c>
      <c r="P53" s="40">
        <v>2.8071097051196228E-2</v>
      </c>
      <c r="Q53" s="40">
        <v>1.8548158283667603E-3</v>
      </c>
      <c r="R53" s="55">
        <v>7.3140587332171034E-3</v>
      </c>
      <c r="S53" s="59">
        <v>2305</v>
      </c>
    </row>
    <row r="54" spans="1:19" s="1" customFormat="1" ht="12.75" x14ac:dyDescent="0.2">
      <c r="A54" s="62" t="s">
        <v>53</v>
      </c>
      <c r="B54" s="32" t="s">
        <v>557</v>
      </c>
      <c r="C54" s="64" t="str">
        <f>VLOOKUP(A54,[1]Plan1!$F$1:$G$497,2,0)</f>
        <v>Serra</v>
      </c>
      <c r="D54" s="64" t="s">
        <v>106</v>
      </c>
      <c r="E54" s="27">
        <v>4737042.8459999999</v>
      </c>
      <c r="F54" s="50">
        <v>14</v>
      </c>
      <c r="G54" s="41">
        <v>1.4307193493929036</v>
      </c>
      <c r="H54" s="28">
        <v>9.6339380982209057</v>
      </c>
      <c r="I54" s="35">
        <v>42528.93</v>
      </c>
      <c r="J54" s="45">
        <v>46</v>
      </c>
      <c r="K54" s="40">
        <v>1.4340130205801129</v>
      </c>
      <c r="L54" s="28">
        <v>7.9301332119247503</v>
      </c>
      <c r="M54" s="40">
        <v>1.4508432770153168</v>
      </c>
      <c r="N54" s="40">
        <v>42.915369059222527</v>
      </c>
      <c r="O54" s="40">
        <v>55.633787663762156</v>
      </c>
      <c r="P54" s="40">
        <v>0.20198542959300506</v>
      </c>
      <c r="Q54" s="40">
        <v>2.4757126535419935</v>
      </c>
      <c r="R54" s="55">
        <v>1.1916325927177993</v>
      </c>
      <c r="S54" s="59">
        <v>111384</v>
      </c>
    </row>
    <row r="55" spans="1:19" s="1" customFormat="1" ht="12.75" x14ac:dyDescent="0.2">
      <c r="A55" s="62" t="s">
        <v>54</v>
      </c>
      <c r="B55" s="32" t="s">
        <v>558</v>
      </c>
      <c r="C55" s="64" t="str">
        <f>VLOOKUP(A55,[1]Plan1!$F$1:$G$497,2,0)</f>
        <v>Rio da Várzea</v>
      </c>
      <c r="D55" s="64" t="s">
        <v>100</v>
      </c>
      <c r="E55" s="27">
        <v>115531.035</v>
      </c>
      <c r="F55" s="50">
        <v>277</v>
      </c>
      <c r="G55" s="41">
        <v>3.4893601895423683E-2</v>
      </c>
      <c r="H55" s="28">
        <v>105.24905772019748</v>
      </c>
      <c r="I55" s="35">
        <v>53166.61</v>
      </c>
      <c r="J55" s="45">
        <v>23</v>
      </c>
      <c r="K55" s="40">
        <v>1.7926999574196867</v>
      </c>
      <c r="L55" s="28">
        <v>98.637247400402316</v>
      </c>
      <c r="M55" s="40">
        <v>64.768500519717435</v>
      </c>
      <c r="N55" s="40">
        <v>4.3294780214777138</v>
      </c>
      <c r="O55" s="40">
        <v>30.90202235414386</v>
      </c>
      <c r="P55" s="40">
        <v>0.25118980242760569</v>
      </c>
      <c r="Q55" s="40">
        <v>6.9576334490511742E-3</v>
      </c>
      <c r="R55" s="55">
        <v>1.8438656251691075E-2</v>
      </c>
      <c r="S55" s="59">
        <v>2173</v>
      </c>
    </row>
    <row r="56" spans="1:19" s="1" customFormat="1" ht="12.75" x14ac:dyDescent="0.2">
      <c r="A56" s="62" t="s">
        <v>55</v>
      </c>
      <c r="B56" s="32" t="s">
        <v>559</v>
      </c>
      <c r="C56" s="64" t="str">
        <f>VLOOKUP(A56,[1]Plan1!$F$1:$G$497,2,0)</f>
        <v>Fronteira Noroeste</v>
      </c>
      <c r="D56" s="64" t="s">
        <v>470</v>
      </c>
      <c r="E56" s="27">
        <v>148358.644</v>
      </c>
      <c r="F56" s="50">
        <v>227</v>
      </c>
      <c r="G56" s="41">
        <v>4.4808457411299803E-2</v>
      </c>
      <c r="H56" s="28">
        <v>35.278187509573101</v>
      </c>
      <c r="I56" s="35">
        <v>21817.45</v>
      </c>
      <c r="J56" s="45">
        <v>268</v>
      </c>
      <c r="K56" s="40">
        <v>0.73565235184274758</v>
      </c>
      <c r="L56" s="28">
        <v>30.762273731451707</v>
      </c>
      <c r="M56" s="40">
        <v>28.092294287743442</v>
      </c>
      <c r="N56" s="40">
        <v>13.53273599437474</v>
      </c>
      <c r="O56" s="40">
        <v>58.374968998847798</v>
      </c>
      <c r="P56" s="40">
        <v>0.13566362940278043</v>
      </c>
      <c r="Q56" s="40">
        <v>2.7080063325331406E-2</v>
      </c>
      <c r="R56" s="55">
        <v>4.3371764306685372E-2</v>
      </c>
      <c r="S56" s="59">
        <v>6800</v>
      </c>
    </row>
    <row r="57" spans="1:19" s="1" customFormat="1" ht="12.75" x14ac:dyDescent="0.2">
      <c r="A57" s="62" t="s">
        <v>56</v>
      </c>
      <c r="B57" s="32" t="s">
        <v>560</v>
      </c>
      <c r="C57" s="64" t="str">
        <f>VLOOKUP(A57,[1]Plan1!$F$1:$G$497,2,0)</f>
        <v>Alto Jacuí</v>
      </c>
      <c r="D57" s="64" t="s">
        <v>135</v>
      </c>
      <c r="E57" s="27">
        <v>177467.86300000001</v>
      </c>
      <c r="F57" s="50">
        <v>197</v>
      </c>
      <c r="G57" s="41">
        <v>5.360025521067642E-2</v>
      </c>
      <c r="H57" s="28">
        <v>141.6773717354454</v>
      </c>
      <c r="I57" s="35">
        <v>70423.75</v>
      </c>
      <c r="J57" s="45">
        <v>11</v>
      </c>
      <c r="K57" s="40">
        <v>2.3745853577336349</v>
      </c>
      <c r="L57" s="28">
        <v>133.71732130803045</v>
      </c>
      <c r="M57" s="40">
        <v>67.360982428651482</v>
      </c>
      <c r="N57" s="40">
        <v>4.0491317084005214</v>
      </c>
      <c r="O57" s="40">
        <v>28.589885862947995</v>
      </c>
      <c r="P57" s="40">
        <v>0.40152806262673213</v>
      </c>
      <c r="Q57" s="40">
        <v>1.0001318048125853E-2</v>
      </c>
      <c r="R57" s="55">
        <v>2.6219482535989984E-2</v>
      </c>
      <c r="S57" s="59">
        <v>2520</v>
      </c>
    </row>
    <row r="58" spans="1:19" s="1" customFormat="1" ht="12.75" x14ac:dyDescent="0.2">
      <c r="A58" s="62" t="s">
        <v>57</v>
      </c>
      <c r="B58" s="32" t="s">
        <v>561</v>
      </c>
      <c r="C58" s="64" t="str">
        <f>VLOOKUP(A58,[1]Plan1!$F$1:$G$497,2,0)</f>
        <v>Alto Jacuí</v>
      </c>
      <c r="D58" s="64" t="s">
        <v>135</v>
      </c>
      <c r="E58" s="27">
        <v>140865.39000000001</v>
      </c>
      <c r="F58" s="50">
        <v>238</v>
      </c>
      <c r="G58" s="41">
        <v>4.2545285251738604E-2</v>
      </c>
      <c r="H58" s="28">
        <v>87.700859450761115</v>
      </c>
      <c r="I58" s="35">
        <v>55524.39</v>
      </c>
      <c r="J58" s="45">
        <v>18</v>
      </c>
      <c r="K58" s="40">
        <v>1.8722008341091161</v>
      </c>
      <c r="L58" s="28">
        <v>81.042188428758251</v>
      </c>
      <c r="M58" s="40">
        <v>66.690079520826146</v>
      </c>
      <c r="N58" s="40">
        <v>3.695851465640501</v>
      </c>
      <c r="O58" s="40">
        <v>29.614069013533367</v>
      </c>
      <c r="P58" s="40">
        <v>0.31657565377067143</v>
      </c>
      <c r="Q58" s="40">
        <v>7.269735835800005E-3</v>
      </c>
      <c r="R58" s="55">
        <v>2.1628109774252502E-2</v>
      </c>
      <c r="S58" s="59">
        <v>2537</v>
      </c>
    </row>
    <row r="59" spans="1:19" s="1" customFormat="1" ht="12.75" x14ac:dyDescent="0.2">
      <c r="A59" s="62" t="s">
        <v>58</v>
      </c>
      <c r="B59" s="32" t="s">
        <v>562</v>
      </c>
      <c r="C59" s="64" t="str">
        <f>VLOOKUP(A59,[1]Plan1!$F$1:$G$497,2,0)</f>
        <v>Serra</v>
      </c>
      <c r="D59" s="64" t="s">
        <v>106</v>
      </c>
      <c r="E59" s="27">
        <v>57317.745999999999</v>
      </c>
      <c r="F59" s="50">
        <v>416</v>
      </c>
      <c r="G59" s="41">
        <v>1.7311561438595378E-2</v>
      </c>
      <c r="H59" s="28">
        <v>25.003791480067772</v>
      </c>
      <c r="I59" s="35">
        <v>20041.169999999998</v>
      </c>
      <c r="J59" s="45">
        <v>302</v>
      </c>
      <c r="K59" s="40">
        <v>0.67575880060136795</v>
      </c>
      <c r="L59" s="28">
        <v>20.938960166697719</v>
      </c>
      <c r="M59" s="40">
        <v>47.504535990720235</v>
      </c>
      <c r="N59" s="40">
        <v>11.634220705350378</v>
      </c>
      <c r="O59" s="40">
        <v>40.861241440104457</v>
      </c>
      <c r="P59" s="40">
        <v>8.8502519064851709E-2</v>
      </c>
      <c r="Q59" s="40">
        <v>8.981434233583184E-3</v>
      </c>
      <c r="R59" s="55">
        <v>1.1712141561384148E-2</v>
      </c>
      <c r="S59" s="59">
        <v>2860</v>
      </c>
    </row>
    <row r="60" spans="1:19" s="1" customFormat="1" ht="12.75" x14ac:dyDescent="0.2">
      <c r="A60" s="62" t="s">
        <v>59</v>
      </c>
      <c r="B60" s="32" t="s">
        <v>563</v>
      </c>
      <c r="C60" s="64" t="str">
        <f>VLOOKUP(A60,[1]Plan1!$F$1:$G$497,2,0)</f>
        <v>Campos de Cima da Serra</v>
      </c>
      <c r="D60" s="64" t="s">
        <v>484</v>
      </c>
      <c r="E60" s="27">
        <v>250378.69899999999</v>
      </c>
      <c r="F60" s="50">
        <v>157</v>
      </c>
      <c r="G60" s="41">
        <v>7.562136568758443E-2</v>
      </c>
      <c r="H60" s="28">
        <v>16.95255201248651</v>
      </c>
      <c r="I60" s="35">
        <v>21177.26</v>
      </c>
      <c r="J60" s="45">
        <v>280</v>
      </c>
      <c r="K60" s="40">
        <v>0.71406608584345754</v>
      </c>
      <c r="L60" s="28">
        <v>13.213415654448045</v>
      </c>
      <c r="M60" s="40">
        <v>42.194969995427513</v>
      </c>
      <c r="N60" s="40">
        <v>9.8617314876045974</v>
      </c>
      <c r="O60" s="40">
        <v>47.9432985169679</v>
      </c>
      <c r="P60" s="40">
        <v>0.350236651159955</v>
      </c>
      <c r="Q60" s="40">
        <v>3.3918913062379333E-2</v>
      </c>
      <c r="R60" s="55">
        <v>6.1225596290407767E-2</v>
      </c>
      <c r="S60" s="59">
        <v>11823</v>
      </c>
    </row>
    <row r="61" spans="1:19" s="1" customFormat="1" ht="12.75" x14ac:dyDescent="0.2">
      <c r="A61" s="62" t="s">
        <v>60</v>
      </c>
      <c r="B61" s="32" t="s">
        <v>564</v>
      </c>
      <c r="C61" s="64" t="str">
        <f>VLOOKUP(A61,[1]Plan1!$F$1:$G$497,2,0)</f>
        <v>Vale do Caí</v>
      </c>
      <c r="D61" s="64" t="s">
        <v>269</v>
      </c>
      <c r="E61" s="27">
        <v>370773.12599999999</v>
      </c>
      <c r="F61" s="50">
        <v>119</v>
      </c>
      <c r="G61" s="41">
        <v>0.11198384790862267</v>
      </c>
      <c r="H61" s="28">
        <v>12.922786007048682</v>
      </c>
      <c r="I61" s="35">
        <v>29324.04</v>
      </c>
      <c r="J61" s="45">
        <v>146</v>
      </c>
      <c r="K61" s="40">
        <v>0.98876353522207239</v>
      </c>
      <c r="L61" s="28">
        <v>8.3858863465164912</v>
      </c>
      <c r="M61" s="40">
        <v>6.3793955429114435</v>
      </c>
      <c r="N61" s="40">
        <v>40.835590685672848</v>
      </c>
      <c r="O61" s="40">
        <v>52.785013771415713</v>
      </c>
      <c r="P61" s="40">
        <v>7.1531712421663299E-2</v>
      </c>
      <c r="Q61" s="40">
        <v>0.18973426850248371</v>
      </c>
      <c r="R61" s="55">
        <v>9.1061318513899439E-2</v>
      </c>
      <c r="S61" s="59">
        <v>12644</v>
      </c>
    </row>
    <row r="62" spans="1:19" s="1" customFormat="1" ht="12.75" x14ac:dyDescent="0.2">
      <c r="A62" s="62" t="s">
        <v>61</v>
      </c>
      <c r="B62" s="32" t="s">
        <v>565</v>
      </c>
      <c r="C62" s="64" t="str">
        <f>VLOOKUP(A62,[1]Plan1!$F$1:$G$497,2,0)</f>
        <v>Celeiro</v>
      </c>
      <c r="D62" s="64" t="s">
        <v>470</v>
      </c>
      <c r="E62" s="27">
        <v>45334.866000000002</v>
      </c>
      <c r="F62" s="50">
        <v>452</v>
      </c>
      <c r="G62" s="41">
        <v>1.3692396732933092E-2</v>
      </c>
      <c r="H62" s="28">
        <v>52.624912169296437</v>
      </c>
      <c r="I62" s="35">
        <v>19616.990000000002</v>
      </c>
      <c r="J62" s="45">
        <v>312</v>
      </c>
      <c r="K62" s="40">
        <v>0.66145607436137877</v>
      </c>
      <c r="L62" s="28">
        <v>48.794368308156287</v>
      </c>
      <c r="M62" s="40">
        <v>40.841319207689402</v>
      </c>
      <c r="N62" s="40">
        <v>4.3518842487254528</v>
      </c>
      <c r="O62" s="40">
        <v>54.806798858566182</v>
      </c>
      <c r="P62" s="40">
        <v>6.1260140683887916E-2</v>
      </c>
      <c r="Q62" s="40">
        <v>2.7048513807396753E-3</v>
      </c>
      <c r="R62" s="55">
        <v>1.2647854727275195E-2</v>
      </c>
      <c r="S62" s="59">
        <v>2311</v>
      </c>
    </row>
    <row r="63" spans="1:19" s="1" customFormat="1" ht="12.75" x14ac:dyDescent="0.2">
      <c r="A63" s="62" t="s">
        <v>62</v>
      </c>
      <c r="B63" s="32" t="s">
        <v>566</v>
      </c>
      <c r="C63" s="64" t="str">
        <f>VLOOKUP(A63,[1]Plan1!$F$1:$G$497,2,0)</f>
        <v>Vale do Taquari</v>
      </c>
      <c r="D63" s="64" t="s">
        <v>1022</v>
      </c>
      <c r="E63" s="27">
        <v>199252.41699999999</v>
      </c>
      <c r="F63" s="50">
        <v>182</v>
      </c>
      <c r="G63" s="41">
        <v>6.0179799440894383E-2</v>
      </c>
      <c r="H63" s="28">
        <v>12.674497881875201</v>
      </c>
      <c r="I63" s="35">
        <v>16598.84</v>
      </c>
      <c r="J63" s="45">
        <v>394</v>
      </c>
      <c r="K63" s="40">
        <v>0.55968849172847757</v>
      </c>
      <c r="L63" s="28">
        <v>8.6571783555485116</v>
      </c>
      <c r="M63" s="40">
        <v>11.597177613262643</v>
      </c>
      <c r="N63" s="40">
        <v>28.360550137858105</v>
      </c>
      <c r="O63" s="40">
        <v>60.042272248879257</v>
      </c>
      <c r="P63" s="40">
        <v>7.3338326136952112E-2</v>
      </c>
      <c r="Q63" s="40">
        <v>7.431580388001989E-2</v>
      </c>
      <c r="R63" s="55">
        <v>5.8417101980467553E-2</v>
      </c>
      <c r="S63" s="59">
        <v>12004</v>
      </c>
    </row>
    <row r="64" spans="1:19" s="1" customFormat="1" ht="12.75" x14ac:dyDescent="0.2">
      <c r="A64" s="62" t="s">
        <v>63</v>
      </c>
      <c r="B64" s="32" t="s">
        <v>567</v>
      </c>
      <c r="C64" s="64" t="str">
        <f>VLOOKUP(A64,[1]Plan1!$F$1:$G$497,2,0)</f>
        <v>Vale do Rio Pardo</v>
      </c>
      <c r="D64" s="64" t="s">
        <v>1022</v>
      </c>
      <c r="E64" s="27">
        <v>101194.524</v>
      </c>
      <c r="F64" s="50">
        <v>301</v>
      </c>
      <c r="G64" s="41">
        <v>3.0563574839028298E-2</v>
      </c>
      <c r="H64" s="28">
        <v>21.782035234267649</v>
      </c>
      <c r="I64" s="35">
        <v>12793.24</v>
      </c>
      <c r="J64" s="45">
        <v>464</v>
      </c>
      <c r="K64" s="40">
        <v>0.43136925230440365</v>
      </c>
      <c r="L64" s="28">
        <v>17.794531445660656</v>
      </c>
      <c r="M64" s="40">
        <v>44.652038513230643</v>
      </c>
      <c r="N64" s="40">
        <v>6.7588552690060659</v>
      </c>
      <c r="O64" s="40">
        <v>48.58910621776328</v>
      </c>
      <c r="P64" s="40">
        <v>0.15250833355235591</v>
      </c>
      <c r="Q64" s="40">
        <v>9.5656233349286739E-3</v>
      </c>
      <c r="R64" s="55">
        <v>2.5532621030882125E-2</v>
      </c>
      <c r="S64" s="59">
        <v>7910</v>
      </c>
    </row>
    <row r="65" spans="1:19" s="1" customFormat="1" ht="12.75" x14ac:dyDescent="0.2">
      <c r="A65" s="62" t="s">
        <v>64</v>
      </c>
      <c r="B65" s="32" t="s">
        <v>568</v>
      </c>
      <c r="C65" s="64" t="str">
        <f>VLOOKUP(A65,[1]Plan1!$F$1:$G$497,2,0)</f>
        <v>Missões</v>
      </c>
      <c r="D65" s="64" t="s">
        <v>383</v>
      </c>
      <c r="E65" s="27">
        <v>218126.538</v>
      </c>
      <c r="F65" s="50">
        <v>174</v>
      </c>
      <c r="G65" s="41">
        <v>6.5880311552640416E-2</v>
      </c>
      <c r="H65" s="28">
        <v>78.130581138828362</v>
      </c>
      <c r="I65" s="35">
        <v>31371.57</v>
      </c>
      <c r="J65" s="45">
        <v>125</v>
      </c>
      <c r="K65" s="40">
        <v>1.0578032378439912</v>
      </c>
      <c r="L65" s="28">
        <v>73.006730766579423</v>
      </c>
      <c r="M65" s="40">
        <v>50.799691111664927</v>
      </c>
      <c r="N65" s="40">
        <v>3.9733095023833225</v>
      </c>
      <c r="O65" s="40">
        <v>45.22699938595175</v>
      </c>
      <c r="P65" s="40">
        <v>0.36467270948339175</v>
      </c>
      <c r="Q65" s="40">
        <v>1.1819046250539058E-2</v>
      </c>
      <c r="R65" s="55">
        <v>4.9950998188841508E-2</v>
      </c>
      <c r="S65" s="59">
        <v>6953</v>
      </c>
    </row>
    <row r="66" spans="1:19" s="1" customFormat="1" ht="12.75" x14ac:dyDescent="0.2">
      <c r="A66" s="62" t="s">
        <v>65</v>
      </c>
      <c r="B66" s="32" t="s">
        <v>569</v>
      </c>
      <c r="C66" s="64" t="str">
        <f>VLOOKUP(A66,[1]Plan1!$F$1:$G$497,2,0)</f>
        <v>Noroeste Colonial</v>
      </c>
      <c r="D66" s="64" t="s">
        <v>212</v>
      </c>
      <c r="E66" s="27">
        <v>71330.27</v>
      </c>
      <c r="F66" s="50">
        <v>377</v>
      </c>
      <c r="G66" s="41">
        <v>2.1543735364900722E-2</v>
      </c>
      <c r="H66" s="28">
        <v>131.45052574730528</v>
      </c>
      <c r="I66" s="35">
        <v>31730.55</v>
      </c>
      <c r="J66" s="45">
        <v>122</v>
      </c>
      <c r="K66" s="40">
        <v>1.0699075158996076</v>
      </c>
      <c r="L66" s="28">
        <v>124.34643353330669</v>
      </c>
      <c r="M66" s="40">
        <v>59.062435097048784</v>
      </c>
      <c r="N66" s="40">
        <v>3.67051936056526</v>
      </c>
      <c r="O66" s="40">
        <v>37.267046988590558</v>
      </c>
      <c r="P66" s="40">
        <v>0.14181013634170994</v>
      </c>
      <c r="Q66" s="40">
        <v>3.6518361974185588E-3</v>
      </c>
      <c r="R66" s="55">
        <v>1.3766549820942893E-2</v>
      </c>
      <c r="S66" s="59">
        <v>2248</v>
      </c>
    </row>
    <row r="67" spans="1:19" s="1" customFormat="1" ht="12.75" x14ac:dyDescent="0.2">
      <c r="A67" s="62" t="s">
        <v>66</v>
      </c>
      <c r="B67" s="32" t="s">
        <v>570</v>
      </c>
      <c r="C67" s="64" t="str">
        <f>VLOOKUP(A67,[1]Plan1!$F$1:$G$497,2,0)</f>
        <v>Celeiro</v>
      </c>
      <c r="D67" s="64" t="s">
        <v>470</v>
      </c>
      <c r="E67" s="27">
        <v>69987.740999999995</v>
      </c>
      <c r="F67" s="50">
        <v>384</v>
      </c>
      <c r="G67" s="41">
        <v>2.1138254080507644E-2</v>
      </c>
      <c r="H67" s="28">
        <v>41.814567344823828</v>
      </c>
      <c r="I67" s="35">
        <v>18738.349999999999</v>
      </c>
      <c r="J67" s="45">
        <v>333</v>
      </c>
      <c r="K67" s="40">
        <v>0.63182962477982296</v>
      </c>
      <c r="L67" s="28">
        <v>37.751902709481833</v>
      </c>
      <c r="M67" s="40">
        <v>38.182024779171442</v>
      </c>
      <c r="N67" s="40">
        <v>3.8877820127710794</v>
      </c>
      <c r="O67" s="40">
        <v>57.930193208057489</v>
      </c>
      <c r="P67" s="40">
        <v>8.7533488973705276E-2</v>
      </c>
      <c r="Q67" s="40">
        <v>3.6932187707445301E-3</v>
      </c>
      <c r="R67" s="55">
        <v>2.0432639136213959E-2</v>
      </c>
      <c r="S67" s="59">
        <v>3735</v>
      </c>
    </row>
    <row r="68" spans="1:19" s="1" customFormat="1" ht="12.75" x14ac:dyDescent="0.2">
      <c r="A68" s="62" t="s">
        <v>67</v>
      </c>
      <c r="B68" s="32" t="s">
        <v>571</v>
      </c>
      <c r="C68" s="64" t="str">
        <f>VLOOKUP(A68,[1]Plan1!$F$1:$G$497,2,0)</f>
        <v>Vale do Caí</v>
      </c>
      <c r="D68" s="64" t="s">
        <v>269</v>
      </c>
      <c r="E68" s="27">
        <v>68538.404999999999</v>
      </c>
      <c r="F68" s="50">
        <v>390</v>
      </c>
      <c r="G68" s="41">
        <v>2.0700514096643519E-2</v>
      </c>
      <c r="H68" s="28">
        <v>9.5157167499094975</v>
      </c>
      <c r="I68" s="35">
        <v>13981.72</v>
      </c>
      <c r="J68" s="45">
        <v>452</v>
      </c>
      <c r="K68" s="40">
        <v>0.47144305135599168</v>
      </c>
      <c r="L68" s="28">
        <v>5.583693479460905</v>
      </c>
      <c r="M68" s="40">
        <v>28.66322502561821</v>
      </c>
      <c r="N68" s="40">
        <v>9.4063843717082456</v>
      </c>
      <c r="O68" s="40">
        <v>61.930392132210208</v>
      </c>
      <c r="P68" s="40">
        <v>6.5071501396918335E-2</v>
      </c>
      <c r="Q68" s="40">
        <v>8.8486361874401242E-3</v>
      </c>
      <c r="R68" s="55">
        <v>2.1630861068880021E-2</v>
      </c>
      <c r="S68" s="59">
        <v>4902</v>
      </c>
    </row>
    <row r="69" spans="1:19" s="1" customFormat="1" ht="12.75" x14ac:dyDescent="0.2">
      <c r="A69" s="62" t="s">
        <v>68</v>
      </c>
      <c r="B69" s="32" t="s">
        <v>572</v>
      </c>
      <c r="C69" s="64" t="str">
        <f>VLOOKUP(A69,[1]Plan1!$F$1:$G$497,2,0)</f>
        <v>Centro-Sul</v>
      </c>
      <c r="D69" s="64" t="s">
        <v>396</v>
      </c>
      <c r="E69" s="27">
        <v>329592.07799999998</v>
      </c>
      <c r="F69" s="50">
        <v>127</v>
      </c>
      <c r="G69" s="41">
        <v>9.9546020319279824E-2</v>
      </c>
      <c r="H69" s="28">
        <v>21.781905268722213</v>
      </c>
      <c r="I69" s="35">
        <v>15597.56</v>
      </c>
      <c r="J69" s="45">
        <v>418</v>
      </c>
      <c r="K69" s="40">
        <v>0.5259268015743529</v>
      </c>
      <c r="L69" s="28">
        <v>17.67853343573973</v>
      </c>
      <c r="M69" s="40">
        <v>19.279347006463293</v>
      </c>
      <c r="N69" s="40">
        <v>20.574175983841243</v>
      </c>
      <c r="O69" s="40">
        <v>60.146476690083652</v>
      </c>
      <c r="P69" s="40">
        <v>0.20945713428953289</v>
      </c>
      <c r="Q69" s="40">
        <v>9.2621781807930251E-2</v>
      </c>
      <c r="R69" s="55">
        <v>0.10053498860244799</v>
      </c>
      <c r="S69" s="59">
        <v>21131</v>
      </c>
    </row>
    <row r="70" spans="1:19" s="1" customFormat="1" ht="12.75" x14ac:dyDescent="0.2">
      <c r="A70" s="62" t="s">
        <v>69</v>
      </c>
      <c r="B70" s="32" t="s">
        <v>573</v>
      </c>
      <c r="C70" s="64" t="str">
        <f>VLOOKUP(A70,[1]Plan1!$F$1:$G$497,2,0)</f>
        <v>Campanha</v>
      </c>
      <c r="D70" s="64" t="s">
        <v>1021</v>
      </c>
      <c r="E70" s="27">
        <v>624913.57799999998</v>
      </c>
      <c r="F70" s="50">
        <v>91</v>
      </c>
      <c r="G70" s="41">
        <v>0.1887413681507899</v>
      </c>
      <c r="H70" s="28">
        <v>27.913619813660606</v>
      </c>
      <c r="I70" s="35">
        <v>18021.5</v>
      </c>
      <c r="J70" s="45">
        <v>354</v>
      </c>
      <c r="K70" s="40">
        <v>0.60765849623737311</v>
      </c>
      <c r="L70" s="28">
        <v>23.748965697197335</v>
      </c>
      <c r="M70" s="40">
        <v>15.821092217485971</v>
      </c>
      <c r="N70" s="40">
        <v>19.911407314025599</v>
      </c>
      <c r="O70" s="40">
        <v>64.267500468488436</v>
      </c>
      <c r="P70" s="40">
        <v>0.31836776687979967</v>
      </c>
      <c r="Q70" s="40">
        <v>0.16602841799079862</v>
      </c>
      <c r="R70" s="55">
        <v>0.19897029438887154</v>
      </c>
      <c r="S70" s="59">
        <v>34676</v>
      </c>
    </row>
    <row r="71" spans="1:19" s="1" customFormat="1" ht="12.75" x14ac:dyDescent="0.2">
      <c r="A71" s="62" t="s">
        <v>70</v>
      </c>
      <c r="B71" s="32" t="s">
        <v>574</v>
      </c>
      <c r="C71" s="64" t="str">
        <f>VLOOKUP(A71,[1]Plan1!$F$1:$G$497,2,0)</f>
        <v>Vale do Jaguari</v>
      </c>
      <c r="D71" s="64" t="s">
        <v>375</v>
      </c>
      <c r="E71" s="27">
        <v>251797.826</v>
      </c>
      <c r="F71" s="50">
        <v>156</v>
      </c>
      <c r="G71" s="41">
        <v>7.6049981709046074E-2</v>
      </c>
      <c r="H71" s="28">
        <v>25.350049007911512</v>
      </c>
      <c r="I71" s="35">
        <v>18201.38</v>
      </c>
      <c r="J71" s="45">
        <v>347</v>
      </c>
      <c r="K71" s="40">
        <v>0.61372378549205109</v>
      </c>
      <c r="L71" s="28">
        <v>21.689429333219245</v>
      </c>
      <c r="M71" s="40">
        <v>43.645846629288812</v>
      </c>
      <c r="N71" s="40">
        <v>5.5027582749796942</v>
      </c>
      <c r="O71" s="40">
        <v>50.851394683053918</v>
      </c>
      <c r="P71" s="40">
        <v>0.36724654971505816</v>
      </c>
      <c r="Q71" s="40">
        <v>1.9185939982929456E-2</v>
      </c>
      <c r="R71" s="55">
        <v>6.5829699799907118E-2</v>
      </c>
      <c r="S71" s="59">
        <v>13834</v>
      </c>
    </row>
    <row r="72" spans="1:19" s="1" customFormat="1" ht="12.75" x14ac:dyDescent="0.2">
      <c r="A72" s="62" t="s">
        <v>71</v>
      </c>
      <c r="B72" s="32" t="s">
        <v>575</v>
      </c>
      <c r="C72" s="64" t="str">
        <f>VLOOKUP(A72,[1]Plan1!$F$1:$G$497,2,0)</f>
        <v>Jacuí-Centro</v>
      </c>
      <c r="D72" s="64" t="s">
        <v>71</v>
      </c>
      <c r="E72" s="27">
        <v>1813289.2290000001</v>
      </c>
      <c r="F72" s="50">
        <v>33</v>
      </c>
      <c r="G72" s="41">
        <v>0.54766403224887361</v>
      </c>
      <c r="H72" s="28">
        <v>20.830132167639647</v>
      </c>
      <c r="I72" s="35">
        <v>21095.8</v>
      </c>
      <c r="J72" s="45">
        <v>283</v>
      </c>
      <c r="K72" s="40">
        <v>0.71131937435420889</v>
      </c>
      <c r="L72" s="28">
        <v>16.981238795152787</v>
      </c>
      <c r="M72" s="40">
        <v>23.450693965499532</v>
      </c>
      <c r="N72" s="40">
        <v>14.196977827727997</v>
      </c>
      <c r="O72" s="40">
        <v>62.352328206772469</v>
      </c>
      <c r="P72" s="40">
        <v>1.3673489744827743</v>
      </c>
      <c r="Q72" s="40">
        <v>0.34301050285437662</v>
      </c>
      <c r="R72" s="55">
        <v>0.55934601519080018</v>
      </c>
      <c r="S72" s="59">
        <v>85955</v>
      </c>
    </row>
    <row r="73" spans="1:19" s="1" customFormat="1" ht="12.75" x14ac:dyDescent="0.2">
      <c r="A73" s="62" t="s">
        <v>72</v>
      </c>
      <c r="B73" s="32" t="s">
        <v>576</v>
      </c>
      <c r="C73" s="64" t="str">
        <f>VLOOKUP(A73,[1]Plan1!$F$1:$G$497,2,0)</f>
        <v>Metropolitano Delta do Jacuí</v>
      </c>
      <c r="D73" s="64" t="s">
        <v>335</v>
      </c>
      <c r="E73" s="27">
        <v>5648490.2960000001</v>
      </c>
      <c r="F73" s="50">
        <v>13</v>
      </c>
      <c r="G73" s="41">
        <v>1.7060019560872788</v>
      </c>
      <c r="H73" s="28">
        <v>8.1039543129079572</v>
      </c>
      <c r="I73" s="35">
        <v>45379.61</v>
      </c>
      <c r="J73" s="45">
        <v>37</v>
      </c>
      <c r="K73" s="40">
        <v>1.5301337609210364</v>
      </c>
      <c r="L73" s="28">
        <v>4.1297029432612264</v>
      </c>
      <c r="M73" s="40">
        <v>2.2423537780961473E-2</v>
      </c>
      <c r="N73" s="40">
        <v>32.157738186049684</v>
      </c>
      <c r="O73" s="40">
        <v>67.819838276169349</v>
      </c>
      <c r="P73" s="40">
        <v>2.7262320186801962E-3</v>
      </c>
      <c r="Q73" s="40">
        <v>1.6200634366086617</v>
      </c>
      <c r="R73" s="55">
        <v>1.2685851847677432</v>
      </c>
      <c r="S73" s="59">
        <v>124472</v>
      </c>
    </row>
    <row r="74" spans="1:19" s="1" customFormat="1" ht="12.75" x14ac:dyDescent="0.2">
      <c r="A74" s="62" t="s">
        <v>73</v>
      </c>
      <c r="B74" s="32" t="s">
        <v>577</v>
      </c>
      <c r="C74" s="64" t="str">
        <f>VLOOKUP(A74,[1]Plan1!$F$1:$G$497,2,0)</f>
        <v>Nordeste</v>
      </c>
      <c r="D74" s="64" t="s">
        <v>369</v>
      </c>
      <c r="E74" s="27">
        <v>74272.085000000006</v>
      </c>
      <c r="F74" s="50">
        <v>368</v>
      </c>
      <c r="G74" s="41">
        <v>2.2432245724562833E-2</v>
      </c>
      <c r="H74" s="28">
        <v>7.9063338876641076</v>
      </c>
      <c r="I74" s="35">
        <v>14689.89</v>
      </c>
      <c r="J74" s="45">
        <v>438</v>
      </c>
      <c r="K74" s="40">
        <v>0.49532150305426431</v>
      </c>
      <c r="L74" s="28">
        <v>4.2141421565323745</v>
      </c>
      <c r="M74" s="40">
        <v>45.459215580209737</v>
      </c>
      <c r="N74" s="40">
        <v>5.7905064662630314</v>
      </c>
      <c r="O74" s="40">
        <v>48.750279335778885</v>
      </c>
      <c r="P74" s="40">
        <v>0.11419852377585976</v>
      </c>
      <c r="Q74" s="40">
        <v>6.0275795019639859E-3</v>
      </c>
      <c r="R74" s="55">
        <v>1.8841690463400396E-2</v>
      </c>
      <c r="S74" s="59">
        <v>5056</v>
      </c>
    </row>
    <row r="75" spans="1:19" s="1" customFormat="1" ht="12.75" x14ac:dyDescent="0.2">
      <c r="A75" s="62" t="s">
        <v>74</v>
      </c>
      <c r="B75" s="32" t="s">
        <v>578</v>
      </c>
      <c r="C75" s="64" t="str">
        <f>VLOOKUP(A75,[1]Plan1!$F$1:$G$497,2,0)</f>
        <v>Missões</v>
      </c>
      <c r="D75" s="64" t="s">
        <v>112</v>
      </c>
      <c r="E75" s="27">
        <v>126366.701</v>
      </c>
      <c r="F75" s="50">
        <v>262</v>
      </c>
      <c r="G75" s="41">
        <v>3.8166275906141044E-2</v>
      </c>
      <c r="H75" s="28">
        <v>66.869990938711041</v>
      </c>
      <c r="I75" s="35">
        <v>24899.84</v>
      </c>
      <c r="J75" s="45">
        <v>209</v>
      </c>
      <c r="K75" s="40">
        <v>0.83958601287080392</v>
      </c>
      <c r="L75" s="28">
        <v>61.576162885392449</v>
      </c>
      <c r="M75" s="40">
        <v>41.534216144758673</v>
      </c>
      <c r="N75" s="40">
        <v>5.7496631257219555</v>
      </c>
      <c r="O75" s="40">
        <v>52.716120729519368</v>
      </c>
      <c r="P75" s="40">
        <v>0.17171612606810202</v>
      </c>
      <c r="Q75" s="40">
        <v>9.8499790666926965E-3</v>
      </c>
      <c r="R75" s="55">
        <v>3.353147913381635E-2</v>
      </c>
      <c r="S75" s="59">
        <v>5075</v>
      </c>
    </row>
    <row r="76" spans="1:19" s="1" customFormat="1" ht="12.75" x14ac:dyDescent="0.2">
      <c r="A76" s="62" t="s">
        <v>75</v>
      </c>
      <c r="B76" s="32" t="s">
        <v>579</v>
      </c>
      <c r="C76" s="64" t="str">
        <f>VLOOKUP(A76,[1]Plan1!$F$1:$G$497,2,0)</f>
        <v>Médio Alto Uruguai</v>
      </c>
      <c r="D76" s="64" t="s">
        <v>183</v>
      </c>
      <c r="E76" s="27">
        <v>80568.381999999998</v>
      </c>
      <c r="F76" s="50">
        <v>345</v>
      </c>
      <c r="G76" s="41">
        <v>2.433390341276194E-2</v>
      </c>
      <c r="H76" s="28">
        <v>42.678295933939303</v>
      </c>
      <c r="I76" s="35">
        <v>15650.42</v>
      </c>
      <c r="J76" s="45">
        <v>416</v>
      </c>
      <c r="K76" s="40">
        <v>0.52770916309315585</v>
      </c>
      <c r="L76" s="28">
        <v>38.437791352868025</v>
      </c>
      <c r="M76" s="40">
        <v>51.543090722193888</v>
      </c>
      <c r="N76" s="40">
        <v>4.9648423554984538</v>
      </c>
      <c r="O76" s="40">
        <v>43.492066922307664</v>
      </c>
      <c r="P76" s="40">
        <v>0.14112375695493881</v>
      </c>
      <c r="Q76" s="40">
        <v>5.6327824718869135E-3</v>
      </c>
      <c r="R76" s="55">
        <v>1.8320778502512968E-2</v>
      </c>
      <c r="S76" s="59">
        <v>5148</v>
      </c>
    </row>
    <row r="77" spans="1:19" s="1" customFormat="1" ht="12.75" x14ac:dyDescent="0.2">
      <c r="A77" s="62" t="s">
        <v>76</v>
      </c>
      <c r="B77" s="32" t="s">
        <v>580</v>
      </c>
      <c r="C77" s="64" t="str">
        <f>VLOOKUP(A77,[1]Plan1!$F$1:$G$497,2,0)</f>
        <v>Centro-Sul</v>
      </c>
      <c r="D77" s="64" t="s">
        <v>76</v>
      </c>
      <c r="E77" s="27">
        <v>1481197.7520000001</v>
      </c>
      <c r="F77" s="50">
        <v>40</v>
      </c>
      <c r="G77" s="41">
        <v>0.44736312356835112</v>
      </c>
      <c r="H77" s="28">
        <v>15.339267587110573</v>
      </c>
      <c r="I77" s="35">
        <v>22645.17</v>
      </c>
      <c r="J77" s="45">
        <v>243</v>
      </c>
      <c r="K77" s="40">
        <v>0.76356185385454445</v>
      </c>
      <c r="L77" s="28">
        <v>11.310037293129295</v>
      </c>
      <c r="M77" s="40">
        <v>16.590743701490137</v>
      </c>
      <c r="N77" s="40">
        <v>16.151948840915676</v>
      </c>
      <c r="O77" s="40">
        <v>67.25730745759418</v>
      </c>
      <c r="P77" s="40">
        <v>0.76084798237828055</v>
      </c>
      <c r="Q77" s="40">
        <v>0.30693386866351635</v>
      </c>
      <c r="R77" s="55">
        <v>0.47454316219363823</v>
      </c>
      <c r="S77" s="59">
        <v>65409</v>
      </c>
    </row>
    <row r="78" spans="1:19" s="1" customFormat="1" ht="12.75" x14ac:dyDescent="0.2">
      <c r="A78" s="62" t="s">
        <v>77</v>
      </c>
      <c r="B78" s="32" t="s">
        <v>581</v>
      </c>
      <c r="C78" s="64" t="str">
        <f>VLOOKUP(A78,[1]Plan1!$F$1:$G$497,2,0)</f>
        <v>Produção</v>
      </c>
      <c r="D78" s="64" t="s">
        <v>315</v>
      </c>
      <c r="E78" s="27">
        <v>137297.913</v>
      </c>
      <c r="F78" s="50">
        <v>242</v>
      </c>
      <c r="G78" s="41">
        <v>4.1467807479561795E-2</v>
      </c>
      <c r="H78" s="28">
        <v>78.137251298355494</v>
      </c>
      <c r="I78" s="35">
        <v>50832.25</v>
      </c>
      <c r="J78" s="45">
        <v>26</v>
      </c>
      <c r="K78" s="40">
        <v>1.7139887687130488</v>
      </c>
      <c r="L78" s="28">
        <v>71.937712798594532</v>
      </c>
      <c r="M78" s="40">
        <v>36.329146237498087</v>
      </c>
      <c r="N78" s="40">
        <v>16.988746415166165</v>
      </c>
      <c r="O78" s="40">
        <v>46.68210654318947</v>
      </c>
      <c r="P78" s="40">
        <v>0.1568721340253777</v>
      </c>
      <c r="Q78" s="40">
        <v>3.0397634632022132E-2</v>
      </c>
      <c r="R78" s="55">
        <v>3.1013105904072122E-2</v>
      </c>
      <c r="S78" s="59">
        <v>2701</v>
      </c>
    </row>
    <row r="79" spans="1:19" s="1" customFormat="1" ht="12.75" x14ac:dyDescent="0.2">
      <c r="A79" s="62" t="s">
        <v>78</v>
      </c>
      <c r="B79" s="32" t="s">
        <v>582</v>
      </c>
      <c r="C79" s="64" t="str">
        <f>VLOOKUP(A79,[1]Plan1!$F$1:$G$497,2,0)</f>
        <v>Hortênsias</v>
      </c>
      <c r="D79" s="64" t="s">
        <v>484</v>
      </c>
      <c r="E79" s="27">
        <v>109442.52</v>
      </c>
      <c r="F79" s="50">
        <v>284</v>
      </c>
      <c r="G79" s="41">
        <v>3.3054700179150513E-2</v>
      </c>
      <c r="H79" s="28">
        <v>11.348616799995014</v>
      </c>
      <c r="I79" s="35">
        <v>16305.5</v>
      </c>
      <c r="J79" s="45">
        <v>399</v>
      </c>
      <c r="K79" s="40">
        <v>0.5497974980106255</v>
      </c>
      <c r="L79" s="28">
        <v>7.7984729513794537</v>
      </c>
      <c r="M79" s="40">
        <v>31.966286536331634</v>
      </c>
      <c r="N79" s="40">
        <v>16.862838785284652</v>
      </c>
      <c r="O79" s="40">
        <v>51.170874678383719</v>
      </c>
      <c r="P79" s="40">
        <v>0.11625238393776209</v>
      </c>
      <c r="Q79" s="40">
        <v>2.5411377710379372E-2</v>
      </c>
      <c r="R79" s="55">
        <v>2.8631013646288273E-2</v>
      </c>
      <c r="S79" s="59">
        <v>6712</v>
      </c>
    </row>
    <row r="80" spans="1:19" s="1" customFormat="1" ht="12.75" x14ac:dyDescent="0.2">
      <c r="A80" s="62" t="s">
        <v>79</v>
      </c>
      <c r="B80" s="32" t="s">
        <v>583</v>
      </c>
      <c r="C80" s="64" t="str">
        <f>VLOOKUP(A80,[1]Plan1!$F$1:$G$497,2,0)</f>
        <v>Campos de Cima da Serra</v>
      </c>
      <c r="D80" s="64" t="s">
        <v>484</v>
      </c>
      <c r="E80" s="27">
        <v>93899.384000000005</v>
      </c>
      <c r="F80" s="50">
        <v>314</v>
      </c>
      <c r="G80" s="41">
        <v>2.8360238645152934E-2</v>
      </c>
      <c r="H80" s="28">
        <v>18.43489591692704</v>
      </c>
      <c r="I80" s="35">
        <v>27822.04</v>
      </c>
      <c r="J80" s="45">
        <v>166</v>
      </c>
      <c r="K80" s="40">
        <v>0.93811830250845074</v>
      </c>
      <c r="L80" s="28">
        <v>14.364237776317168</v>
      </c>
      <c r="M80" s="40">
        <v>41.708264068460572</v>
      </c>
      <c r="N80" s="40">
        <v>15.643249735820111</v>
      </c>
      <c r="O80" s="40">
        <v>42.648486195719308</v>
      </c>
      <c r="P80" s="40">
        <v>0.11417049829877116</v>
      </c>
      <c r="Q80" s="40">
        <v>1.7743798813149733E-2</v>
      </c>
      <c r="R80" s="55">
        <v>1.7961376083972327E-2</v>
      </c>
      <c r="S80" s="59">
        <v>3375</v>
      </c>
    </row>
    <row r="81" spans="1:19" s="1" customFormat="1" ht="12.75" x14ac:dyDescent="0.2">
      <c r="A81" s="62" t="s">
        <v>80</v>
      </c>
      <c r="B81" s="32" t="s">
        <v>584</v>
      </c>
      <c r="C81" s="64" t="str">
        <f>VLOOKUP(A81,[1]Plan1!$F$1:$G$497,2,0)</f>
        <v>Fronteira Noroeste</v>
      </c>
      <c r="D81" s="64" t="s">
        <v>112</v>
      </c>
      <c r="E81" s="27">
        <v>102149.068</v>
      </c>
      <c r="F81" s="50">
        <v>299</v>
      </c>
      <c r="G81" s="41">
        <v>3.0851873808458156E-2</v>
      </c>
      <c r="H81" s="28">
        <v>31.159938748841153</v>
      </c>
      <c r="I81" s="35">
        <v>16593.419999999998</v>
      </c>
      <c r="J81" s="45">
        <v>395</v>
      </c>
      <c r="K81" s="40">
        <v>0.55950573729351882</v>
      </c>
      <c r="L81" s="28">
        <v>27.452768089147828</v>
      </c>
      <c r="M81" s="40">
        <v>40.119213850842819</v>
      </c>
      <c r="N81" s="40">
        <v>4.8874931672482633</v>
      </c>
      <c r="O81" s="40">
        <v>54.993294001646511</v>
      </c>
      <c r="P81" s="40">
        <v>0.13661225239086036</v>
      </c>
      <c r="Q81" s="40">
        <v>6.8962221764206763E-3</v>
      </c>
      <c r="R81" s="55">
        <v>2.8810525203210487E-2</v>
      </c>
      <c r="S81" s="59">
        <v>6156</v>
      </c>
    </row>
    <row r="82" spans="1:19" s="1" customFormat="1" ht="12.75" x14ac:dyDescent="0.2">
      <c r="A82" s="62" t="s">
        <v>81</v>
      </c>
      <c r="B82" s="32" t="s">
        <v>585</v>
      </c>
      <c r="C82" s="64" t="str">
        <f>VLOOKUP(A82,[1]Plan1!$F$1:$G$497,2,0)</f>
        <v>Norte</v>
      </c>
      <c r="D82" s="64" t="s">
        <v>158</v>
      </c>
      <c r="E82" s="27">
        <v>177621.39300000001</v>
      </c>
      <c r="F82" s="50">
        <v>196</v>
      </c>
      <c r="G82" s="41">
        <v>5.3646625562149552E-2</v>
      </c>
      <c r="H82" s="28">
        <v>39.752906964736297</v>
      </c>
      <c r="I82" s="35">
        <v>31392.959999999999</v>
      </c>
      <c r="J82" s="45">
        <v>124</v>
      </c>
      <c r="K82" s="40">
        <v>1.0585244772099993</v>
      </c>
      <c r="L82" s="28">
        <v>35.257464741156539</v>
      </c>
      <c r="M82" s="40">
        <v>39.456109126394288</v>
      </c>
      <c r="N82" s="40">
        <v>5.9469063366808763</v>
      </c>
      <c r="O82" s="40">
        <v>54.596985133559009</v>
      </c>
      <c r="P82" s="40">
        <v>0.22963167902342702</v>
      </c>
      <c r="Q82" s="40">
        <v>1.4341563086597144E-2</v>
      </c>
      <c r="R82" s="55">
        <v>4.8886664937389801E-2</v>
      </c>
      <c r="S82" s="59">
        <v>5658</v>
      </c>
    </row>
    <row r="83" spans="1:19" s="1" customFormat="1" ht="12.75" x14ac:dyDescent="0.2">
      <c r="A83" s="62" t="s">
        <v>82</v>
      </c>
      <c r="B83" s="32" t="s">
        <v>586</v>
      </c>
      <c r="C83" s="64" t="str">
        <f>VLOOKUP(A83,[1]Plan1!$F$1:$G$497,2,0)</f>
        <v>Vale do Rio dos Sinos</v>
      </c>
      <c r="D83" s="64" t="s">
        <v>335</v>
      </c>
      <c r="E83" s="27">
        <v>2168912.2390000001</v>
      </c>
      <c r="F83" s="50">
        <v>27</v>
      </c>
      <c r="G83" s="41">
        <v>0.65507212164920026</v>
      </c>
      <c r="H83" s="28">
        <v>16.481120647898994</v>
      </c>
      <c r="I83" s="35">
        <v>34242.92</v>
      </c>
      <c r="J83" s="45">
        <v>100</v>
      </c>
      <c r="K83" s="40">
        <v>1.1546209402090095</v>
      </c>
      <c r="L83" s="28">
        <v>12.159451985337967</v>
      </c>
      <c r="M83" s="40">
        <v>9.3680711871300656E-2</v>
      </c>
      <c r="N83" s="40">
        <v>46.674102211201863</v>
      </c>
      <c r="O83" s="40">
        <v>53.232217076926837</v>
      </c>
      <c r="P83" s="40">
        <v>5.6820743300731533E-3</v>
      </c>
      <c r="Q83" s="40">
        <v>1.173060862228861</v>
      </c>
      <c r="R83" s="55">
        <v>0.49674726751838089</v>
      </c>
      <c r="S83" s="59">
        <v>63339</v>
      </c>
    </row>
    <row r="84" spans="1:19" s="1" customFormat="1" ht="12.75" x14ac:dyDescent="0.2">
      <c r="A84" s="62" t="s">
        <v>83</v>
      </c>
      <c r="B84" s="32" t="s">
        <v>587</v>
      </c>
      <c r="C84" s="64" t="str">
        <f>VLOOKUP(A84,[1]Plan1!$F$1:$G$497,2,0)</f>
        <v>Celeiro</v>
      </c>
      <c r="D84" s="64" t="s">
        <v>470</v>
      </c>
      <c r="E84" s="27">
        <v>147560.872</v>
      </c>
      <c r="F84" s="50">
        <v>229</v>
      </c>
      <c r="G84" s="41">
        <v>4.4567507967963507E-2</v>
      </c>
      <c r="H84" s="28">
        <v>48.386676499790163</v>
      </c>
      <c r="I84" s="35">
        <v>27305.86</v>
      </c>
      <c r="J84" s="45">
        <v>172</v>
      </c>
      <c r="K84" s="40">
        <v>0.92071347146842586</v>
      </c>
      <c r="L84" s="28">
        <v>44.679762055516491</v>
      </c>
      <c r="M84" s="40">
        <v>33.802988581876306</v>
      </c>
      <c r="N84" s="40">
        <v>8.4538293024998428</v>
      </c>
      <c r="O84" s="40">
        <v>57.743182856660603</v>
      </c>
      <c r="P84" s="40">
        <v>0.15839484003930121</v>
      </c>
      <c r="Q84" s="40">
        <v>1.6414484543942176E-2</v>
      </c>
      <c r="R84" s="55">
        <v>4.16285087713801E-2</v>
      </c>
      <c r="S84" s="59">
        <v>5404</v>
      </c>
    </row>
    <row r="85" spans="1:19" s="1" customFormat="1" ht="12.75" x14ac:dyDescent="0.2">
      <c r="A85" s="62" t="s">
        <v>84</v>
      </c>
      <c r="B85" s="32" t="s">
        <v>588</v>
      </c>
      <c r="C85" s="64" t="str">
        <f>VLOOKUP(A85,[1]Plan1!$F$1:$G$497,2,0)</f>
        <v>Alto da Serra do Botucaraí</v>
      </c>
      <c r="D85" s="64" t="s">
        <v>135</v>
      </c>
      <c r="E85" s="27">
        <v>76052.899999999994</v>
      </c>
      <c r="F85" s="50">
        <v>359</v>
      </c>
      <c r="G85" s="41">
        <v>2.2970101631933509E-2</v>
      </c>
      <c r="H85" s="28">
        <v>59.203502904521031</v>
      </c>
      <c r="I85" s="35">
        <v>21369.18</v>
      </c>
      <c r="J85" s="45">
        <v>275</v>
      </c>
      <c r="K85" s="40">
        <v>0.72053734620457499</v>
      </c>
      <c r="L85" s="28">
        <v>54.372365924947715</v>
      </c>
      <c r="M85" s="40">
        <v>42.722283179887675</v>
      </c>
      <c r="N85" s="40">
        <v>5.0553526911874114</v>
      </c>
      <c r="O85" s="40">
        <v>52.222364128924916</v>
      </c>
      <c r="P85" s="40">
        <v>0.1065017332813096</v>
      </c>
      <c r="Q85" s="40">
        <v>5.2220560071833746E-3</v>
      </c>
      <c r="R85" s="55">
        <v>2.0029170059683906E-2</v>
      </c>
      <c r="S85" s="59">
        <v>3559</v>
      </c>
    </row>
    <row r="86" spans="1:19" s="1" customFormat="1" ht="12.75" x14ac:dyDescent="0.2">
      <c r="A86" s="62" t="s">
        <v>85</v>
      </c>
      <c r="B86" s="32" t="s">
        <v>589</v>
      </c>
      <c r="C86" s="64" t="str">
        <f>VLOOKUP(A86,[1]Plan1!$F$1:$G$497,2,0)</f>
        <v>Vale do Rio Pardo</v>
      </c>
      <c r="D86" s="64" t="s">
        <v>373</v>
      </c>
      <c r="E86" s="27">
        <v>562868.58100000001</v>
      </c>
      <c r="F86" s="50">
        <v>100</v>
      </c>
      <c r="G86" s="41">
        <v>0.17000204477399547</v>
      </c>
      <c r="H86" s="28">
        <v>24.970086432661965</v>
      </c>
      <c r="I86" s="35">
        <v>17963.509999999998</v>
      </c>
      <c r="J86" s="45">
        <v>356</v>
      </c>
      <c r="K86" s="40">
        <v>0.60570315865743762</v>
      </c>
      <c r="L86" s="28">
        <v>20.686664310735647</v>
      </c>
      <c r="M86" s="40">
        <v>32.233491319362891</v>
      </c>
      <c r="N86" s="40">
        <v>12.541795294797675</v>
      </c>
      <c r="O86" s="40">
        <v>55.224713197128715</v>
      </c>
      <c r="P86" s="40">
        <v>0.59311165809223276</v>
      </c>
      <c r="Q86" s="40">
        <v>9.5626148573873054E-2</v>
      </c>
      <c r="R86" s="55">
        <v>0.15633880409930553</v>
      </c>
      <c r="S86" s="59">
        <v>31334</v>
      </c>
    </row>
    <row r="87" spans="1:19" s="1" customFormat="1" ht="12.75" x14ac:dyDescent="0.2">
      <c r="A87" s="62" t="s">
        <v>86</v>
      </c>
      <c r="B87" s="32" t="s">
        <v>590</v>
      </c>
      <c r="C87" s="64" t="str">
        <f>VLOOKUP(A87,[1]Plan1!$F$1:$G$497,2,0)</f>
        <v>Fronteira Noroeste</v>
      </c>
      <c r="D87" s="64" t="s">
        <v>377</v>
      </c>
      <c r="E87" s="27">
        <v>163957.429</v>
      </c>
      <c r="F87" s="50">
        <v>210</v>
      </c>
      <c r="G87" s="41">
        <v>4.9519726498799169E-2</v>
      </c>
      <c r="H87" s="28">
        <v>36.759408477089295</v>
      </c>
      <c r="I87" s="35">
        <v>24640.43</v>
      </c>
      <c r="J87" s="45">
        <v>211</v>
      </c>
      <c r="K87" s="40">
        <v>0.83083908889061708</v>
      </c>
      <c r="L87" s="28">
        <v>32.587131201393845</v>
      </c>
      <c r="M87" s="40">
        <v>33.602617589345478</v>
      </c>
      <c r="N87" s="40">
        <v>15.098604184572615</v>
      </c>
      <c r="O87" s="40">
        <v>51.29877756909341</v>
      </c>
      <c r="P87" s="40">
        <v>0.17759920185608022</v>
      </c>
      <c r="Q87" s="40">
        <v>3.3066828597089051E-2</v>
      </c>
      <c r="R87" s="55">
        <v>4.1713739070852913E-2</v>
      </c>
      <c r="S87" s="59">
        <v>6654</v>
      </c>
    </row>
    <row r="88" spans="1:19" s="1" customFormat="1" ht="12.75" x14ac:dyDescent="0.2">
      <c r="A88" s="62" t="s">
        <v>87</v>
      </c>
      <c r="B88" s="32" t="s">
        <v>591</v>
      </c>
      <c r="C88" s="64" t="str">
        <f>VLOOKUP(A88,[1]Plan1!$F$1:$G$497,2,0)</f>
        <v>Campanha</v>
      </c>
      <c r="D88" s="64" t="s">
        <v>1021</v>
      </c>
      <c r="E88" s="27">
        <v>137829.43599999999</v>
      </c>
      <c r="F88" s="50">
        <v>240</v>
      </c>
      <c r="G88" s="41">
        <v>4.1628342282701583E-2</v>
      </c>
      <c r="H88" s="28">
        <v>6.4899521146342343</v>
      </c>
      <c r="I88" s="35">
        <v>14958.7</v>
      </c>
      <c r="J88" s="45">
        <v>434</v>
      </c>
      <c r="K88" s="40">
        <v>0.50438538122054177</v>
      </c>
      <c r="L88" s="28">
        <v>2.6066831839370863</v>
      </c>
      <c r="M88" s="40">
        <v>25.123505222581105</v>
      </c>
      <c r="N88" s="40">
        <v>-16.867400419762486</v>
      </c>
      <c r="O88" s="40">
        <v>91.743895197181374</v>
      </c>
      <c r="P88" s="40">
        <v>0.10197413082207776</v>
      </c>
      <c r="Q88" s="40">
        <v>-2.8369114441332166E-2</v>
      </c>
      <c r="R88" s="55">
        <v>5.7291627483144862E-2</v>
      </c>
      <c r="S88" s="59">
        <v>9214</v>
      </c>
    </row>
    <row r="89" spans="1:19" s="1" customFormat="1" ht="12.75" x14ac:dyDescent="0.2">
      <c r="A89" s="62" t="s">
        <v>88</v>
      </c>
      <c r="B89" s="32" t="s">
        <v>592</v>
      </c>
      <c r="C89" s="64" t="str">
        <f>VLOOKUP(A89,[1]Plan1!$F$1:$G$497,2,0)</f>
        <v>Hortênsias</v>
      </c>
      <c r="D89" s="64" t="s">
        <v>1023</v>
      </c>
      <c r="E89" s="27">
        <v>718379.54599999997</v>
      </c>
      <c r="F89" s="50">
        <v>81</v>
      </c>
      <c r="G89" s="41">
        <v>0.21697070304909152</v>
      </c>
      <c r="H89" s="28">
        <v>6.5801722776595239</v>
      </c>
      <c r="I89" s="35">
        <v>17234.77</v>
      </c>
      <c r="J89" s="45">
        <v>379</v>
      </c>
      <c r="K89" s="40">
        <v>0.58113111678811369</v>
      </c>
      <c r="L89" s="28">
        <v>2.4736707230569754</v>
      </c>
      <c r="M89" s="40">
        <v>1.0176836257000581</v>
      </c>
      <c r="N89" s="40">
        <v>17.685942204683069</v>
      </c>
      <c r="O89" s="40">
        <v>81.296374169616882</v>
      </c>
      <c r="P89" s="40">
        <v>2.3335201162570558E-2</v>
      </c>
      <c r="Q89" s="40">
        <v>0.16804082601375783</v>
      </c>
      <c r="R89" s="55">
        <v>0.28679669517139583</v>
      </c>
      <c r="S89" s="59">
        <v>41682</v>
      </c>
    </row>
    <row r="90" spans="1:19" s="1" customFormat="1" ht="12.75" x14ac:dyDescent="0.2">
      <c r="A90" s="62" t="s">
        <v>89</v>
      </c>
      <c r="B90" s="32" t="s">
        <v>593</v>
      </c>
      <c r="C90" s="64" t="str">
        <f>VLOOKUP(A90,[1]Plan1!$F$1:$G$497,2,0)</f>
        <v>Sul</v>
      </c>
      <c r="D90" s="64" t="s">
        <v>321</v>
      </c>
      <c r="E90" s="27">
        <v>777607.31400000001</v>
      </c>
      <c r="F90" s="50">
        <v>76</v>
      </c>
      <c r="G90" s="41">
        <v>0.23485914452065385</v>
      </c>
      <c r="H90" s="28">
        <v>36.504887239773055</v>
      </c>
      <c r="I90" s="35">
        <v>14020.54</v>
      </c>
      <c r="J90" s="45">
        <v>450</v>
      </c>
      <c r="K90" s="40">
        <v>0.47275200470748491</v>
      </c>
      <c r="L90" s="28">
        <v>31.75713265421194</v>
      </c>
      <c r="M90" s="40">
        <v>32.425731555443605</v>
      </c>
      <c r="N90" s="40">
        <v>5.2614543817847652</v>
      </c>
      <c r="O90" s="40">
        <v>62.31281406277165</v>
      </c>
      <c r="P90" s="40">
        <v>0.83375633220784451</v>
      </c>
      <c r="Q90" s="40">
        <v>5.6058699143867935E-2</v>
      </c>
      <c r="R90" s="55">
        <v>0.24650795042104834</v>
      </c>
      <c r="S90" s="59">
        <v>55462</v>
      </c>
    </row>
    <row r="91" spans="1:19" s="1" customFormat="1" ht="12.75" x14ac:dyDescent="0.2">
      <c r="A91" s="62" t="s">
        <v>90</v>
      </c>
      <c r="B91" s="32" t="s">
        <v>594</v>
      </c>
      <c r="C91" s="64" t="str">
        <f>VLOOKUP(A91,[1]Plan1!$F$1:$G$497,2,0)</f>
        <v>Vale do Rio dos Sinos</v>
      </c>
      <c r="D91" s="64" t="s">
        <v>335</v>
      </c>
      <c r="E91" s="27">
        <v>11451934.105</v>
      </c>
      <c r="F91" s="50">
        <v>3</v>
      </c>
      <c r="G91" s="41">
        <v>3.4588042043637461</v>
      </c>
      <c r="H91" s="28">
        <v>15.31884121380922</v>
      </c>
      <c r="I91" s="27">
        <v>33828.32</v>
      </c>
      <c r="J91" s="45">
        <v>104</v>
      </c>
      <c r="K91" s="40">
        <v>1.1406412374905892</v>
      </c>
      <c r="L91" s="28">
        <v>11.222269494125591</v>
      </c>
      <c r="M91" s="41">
        <v>6.4915447928117445E-2</v>
      </c>
      <c r="N91" s="41">
        <v>0.9414410797547953</v>
      </c>
      <c r="O91" s="41">
        <v>98.993643472317089</v>
      </c>
      <c r="P91" s="41">
        <v>1.8757568834190816E-2</v>
      </c>
      <c r="Q91" s="41">
        <v>0.11272220601415563</v>
      </c>
      <c r="R91" s="56">
        <v>4.4008848304901269</v>
      </c>
      <c r="S91" s="59">
        <v>338531</v>
      </c>
    </row>
    <row r="92" spans="1:19" s="1" customFormat="1" ht="12.75" x14ac:dyDescent="0.2">
      <c r="A92" s="62" t="s">
        <v>91</v>
      </c>
      <c r="B92" s="32" t="s">
        <v>595</v>
      </c>
      <c r="C92" s="64" t="str">
        <f>VLOOKUP(A92,[1]Plan1!$F$1:$G$497,2,0)</f>
        <v>Vale do Taquari</v>
      </c>
      <c r="D92" s="64" t="s">
        <v>1022</v>
      </c>
      <c r="E92" s="27">
        <v>36129.404999999999</v>
      </c>
      <c r="F92" s="50">
        <v>486</v>
      </c>
      <c r="G92" s="41">
        <v>1.091209019973317E-2</v>
      </c>
      <c r="H92" s="28">
        <v>29.030644622074519</v>
      </c>
      <c r="I92" s="35">
        <v>19624.88</v>
      </c>
      <c r="J92" s="45">
        <v>311</v>
      </c>
      <c r="K92" s="40">
        <v>0.66172211356651212</v>
      </c>
      <c r="L92" s="28">
        <v>25.105774790378831</v>
      </c>
      <c r="M92" s="40">
        <v>55.349471028987921</v>
      </c>
      <c r="N92" s="40">
        <v>2.6570682351162813</v>
      </c>
      <c r="O92" s="40">
        <v>41.993457905168071</v>
      </c>
      <c r="P92" s="40">
        <v>6.7895508336161189E-2</v>
      </c>
      <c r="Q92" s="40">
        <v>1.350573179568503E-3</v>
      </c>
      <c r="R92" s="55">
        <v>7.9252580333723042E-3</v>
      </c>
      <c r="S92" s="59">
        <v>1841</v>
      </c>
    </row>
    <row r="93" spans="1:19" s="1" customFormat="1" ht="12.75" x14ac:dyDescent="0.2">
      <c r="A93" s="62" t="s">
        <v>92</v>
      </c>
      <c r="B93" s="32" t="s">
        <v>596</v>
      </c>
      <c r="C93" s="64" t="str">
        <f>VLOOKUP(A93,[1]Plan1!$F$1:$G$497,2,0)</f>
        <v>Nordeste</v>
      </c>
      <c r="D93" s="64" t="s">
        <v>484</v>
      </c>
      <c r="E93" s="27">
        <v>106786.298</v>
      </c>
      <c r="F93" s="50">
        <v>287</v>
      </c>
      <c r="G93" s="41">
        <v>3.2252446888388714E-2</v>
      </c>
      <c r="H93" s="28">
        <v>40.474709689786522</v>
      </c>
      <c r="I93" s="35">
        <v>59891.360000000001</v>
      </c>
      <c r="J93" s="45">
        <v>14</v>
      </c>
      <c r="K93" s="40">
        <v>2.01944864496358</v>
      </c>
      <c r="L93" s="28">
        <v>36.299058240182205</v>
      </c>
      <c r="M93" s="40">
        <v>65.630042418399142</v>
      </c>
      <c r="N93" s="40">
        <v>7.1691396230672861</v>
      </c>
      <c r="O93" s="40">
        <v>27.200818928037151</v>
      </c>
      <c r="P93" s="40">
        <v>0.23506011080618072</v>
      </c>
      <c r="Q93" s="40">
        <v>1.063974291036106E-2</v>
      </c>
      <c r="R93" s="55">
        <v>1.4988647114424183E-2</v>
      </c>
      <c r="S93" s="59">
        <v>1783</v>
      </c>
    </row>
    <row r="94" spans="1:19" s="1" customFormat="1" ht="12.75" x14ac:dyDescent="0.2">
      <c r="A94" s="62" t="s">
        <v>93</v>
      </c>
      <c r="B94" s="32" t="s">
        <v>597</v>
      </c>
      <c r="C94" s="64" t="str">
        <f>VLOOKUP(A94,[1]Plan1!$F$1:$G$497,2,0)</f>
        <v>Litoral</v>
      </c>
      <c r="D94" s="64" t="s">
        <v>302</v>
      </c>
      <c r="E94" s="27">
        <v>947320.79500000004</v>
      </c>
      <c r="F94" s="50">
        <v>64</v>
      </c>
      <c r="G94" s="41">
        <v>0.28611735961671486</v>
      </c>
      <c r="H94" s="28">
        <v>9.4816929374393677</v>
      </c>
      <c r="I94" s="35">
        <v>20709.18</v>
      </c>
      <c r="J94" s="45">
        <v>289</v>
      </c>
      <c r="K94" s="40">
        <v>0.69828311611736438</v>
      </c>
      <c r="L94" s="28">
        <v>4.7883227486696045</v>
      </c>
      <c r="M94" s="40">
        <v>0.12819873200800971</v>
      </c>
      <c r="N94" s="40">
        <v>20.083599792538852</v>
      </c>
      <c r="O94" s="40">
        <v>79.788201361662573</v>
      </c>
      <c r="P94" s="40">
        <v>3.9120385327190968E-3</v>
      </c>
      <c r="Q94" s="40">
        <v>0.25395033888870749</v>
      </c>
      <c r="R94" s="55">
        <v>0.37459525605768135</v>
      </c>
      <c r="S94" s="59">
        <v>45744</v>
      </c>
    </row>
    <row r="95" spans="1:19" s="1" customFormat="1" ht="12.75" x14ac:dyDescent="0.2">
      <c r="A95" s="62" t="s">
        <v>94</v>
      </c>
      <c r="B95" s="32" t="s">
        <v>598</v>
      </c>
      <c r="C95" s="64" t="str">
        <f>VLOOKUP(A95,[1]Plan1!$F$1:$G$497,2,0)</f>
        <v>Vale do Jaguari</v>
      </c>
      <c r="D95" s="64" t="s">
        <v>382</v>
      </c>
      <c r="E95" s="27">
        <v>234392.35800000001</v>
      </c>
      <c r="F95" s="50">
        <v>164</v>
      </c>
      <c r="G95" s="41">
        <v>7.0793043855113258E-2</v>
      </c>
      <c r="H95" s="28">
        <v>128.62287680551151</v>
      </c>
      <c r="I95" s="35">
        <v>70642.66</v>
      </c>
      <c r="J95" s="45">
        <v>10</v>
      </c>
      <c r="K95" s="40">
        <v>2.3819666812311975</v>
      </c>
      <c r="L95" s="28">
        <v>119.59644145304952</v>
      </c>
      <c r="M95" s="40">
        <v>68.255086454748124</v>
      </c>
      <c r="N95" s="40">
        <v>3.7525807853445197</v>
      </c>
      <c r="O95" s="40">
        <v>27.992332759907356</v>
      </c>
      <c r="P95" s="40">
        <v>0.53712755393171752</v>
      </c>
      <c r="Q95" s="40">
        <v>1.2236587077304824E-2</v>
      </c>
      <c r="R95" s="55">
        <v>3.3891103258623101E-2</v>
      </c>
      <c r="S95" s="59">
        <v>3318</v>
      </c>
    </row>
    <row r="96" spans="1:19" s="1" customFormat="1" ht="12.75" x14ac:dyDescent="0.2">
      <c r="A96" s="62" t="s">
        <v>95</v>
      </c>
      <c r="B96" s="32" t="s">
        <v>599</v>
      </c>
      <c r="C96" s="64" t="str">
        <f>VLOOKUP(A96,[1]Plan1!$F$1:$G$497,2,0)</f>
        <v>Sul</v>
      </c>
      <c r="D96" s="64" t="s">
        <v>321</v>
      </c>
      <c r="E96" s="27">
        <v>373553.071</v>
      </c>
      <c r="F96" s="50">
        <v>118</v>
      </c>
      <c r="G96" s="41">
        <v>0.11282346900369183</v>
      </c>
      <c r="H96" s="28">
        <v>8.4134665175894963</v>
      </c>
      <c r="I96" s="35">
        <v>14790.67</v>
      </c>
      <c r="J96" s="45">
        <v>437</v>
      </c>
      <c r="K96" s="40">
        <v>0.49871965655152051</v>
      </c>
      <c r="L96" s="28">
        <v>4.6789142761699543</v>
      </c>
      <c r="M96" s="40">
        <v>13.76000387376396</v>
      </c>
      <c r="N96" s="40">
        <v>29.162724042791936</v>
      </c>
      <c r="O96" s="40">
        <v>57.077272083444107</v>
      </c>
      <c r="P96" s="40">
        <v>0.16533751567668406</v>
      </c>
      <c r="Q96" s="40">
        <v>0.14520072466257103</v>
      </c>
      <c r="R96" s="55">
        <v>0.10551647250462493</v>
      </c>
      <c r="S96" s="59">
        <v>25256</v>
      </c>
    </row>
    <row r="97" spans="1:19" s="1" customFormat="1" ht="12.75" x14ac:dyDescent="0.2">
      <c r="A97" s="62" t="s">
        <v>98</v>
      </c>
      <c r="B97" s="32" t="s">
        <v>600</v>
      </c>
      <c r="C97" s="64" t="str">
        <f>VLOOKUP(A97,[1]Plan1!$F$1:$G$497,2,0)</f>
        <v>Litoral</v>
      </c>
      <c r="D97" s="64" t="s">
        <v>302</v>
      </c>
      <c r="E97" s="27">
        <v>177229.35200000001</v>
      </c>
      <c r="F97" s="50">
        <v>198</v>
      </c>
      <c r="G97" s="41">
        <v>5.3528218221812959E-2</v>
      </c>
      <c r="H97" s="28">
        <v>17.957504726753481</v>
      </c>
      <c r="I97" s="35">
        <v>42429.82</v>
      </c>
      <c r="J97" s="45">
        <v>47</v>
      </c>
      <c r="K97" s="40">
        <v>1.4306711770286833</v>
      </c>
      <c r="L97" s="28">
        <v>13.213239094407637</v>
      </c>
      <c r="M97" s="40">
        <v>31.051617850264339</v>
      </c>
      <c r="N97" s="40">
        <v>13.541322938868539</v>
      </c>
      <c r="O97" s="40">
        <v>55.407059210867104</v>
      </c>
      <c r="P97" s="40">
        <v>0.17155360885782095</v>
      </c>
      <c r="Q97" s="40">
        <v>3.1000204957046886E-2</v>
      </c>
      <c r="R97" s="55">
        <v>4.7096098353362516E-2</v>
      </c>
      <c r="S97" s="59">
        <v>4177</v>
      </c>
    </row>
    <row r="98" spans="1:19" s="1" customFormat="1" ht="12.75" x14ac:dyDescent="0.2">
      <c r="A98" s="62" t="s">
        <v>96</v>
      </c>
      <c r="B98" s="32" t="s">
        <v>601</v>
      </c>
      <c r="C98" s="64" t="str">
        <f>VLOOKUP(A98,[1]Plan1!$F$1:$G$497,2,0)</f>
        <v>Vale do Caí</v>
      </c>
      <c r="D98" s="64" t="s">
        <v>269</v>
      </c>
      <c r="E98" s="27">
        <v>152665.47099999999</v>
      </c>
      <c r="F98" s="50">
        <v>223</v>
      </c>
      <c r="G98" s="41">
        <v>4.6109239549800181E-2</v>
      </c>
      <c r="H98" s="28">
        <v>30.012297329324955</v>
      </c>
      <c r="I98" s="35">
        <v>12388.66</v>
      </c>
      <c r="J98" s="45">
        <v>472</v>
      </c>
      <c r="K98" s="40">
        <v>0.41772740926094354</v>
      </c>
      <c r="L98" s="28">
        <v>25.032523073972946</v>
      </c>
      <c r="M98" s="40">
        <v>15.864891698414777</v>
      </c>
      <c r="N98" s="40">
        <v>21.269085312312676</v>
      </c>
      <c r="O98" s="40">
        <v>62.866022989272551</v>
      </c>
      <c r="P98" s="40">
        <v>7.583928832213907E-2</v>
      </c>
      <c r="Q98" s="40">
        <v>4.2130226541583327E-2</v>
      </c>
      <c r="R98" s="55">
        <v>4.6235688388542626E-2</v>
      </c>
      <c r="S98" s="59">
        <v>12323</v>
      </c>
    </row>
    <row r="99" spans="1:19" s="1" customFormat="1" ht="12.75" x14ac:dyDescent="0.2">
      <c r="A99" s="62" t="s">
        <v>97</v>
      </c>
      <c r="B99" s="32" t="s">
        <v>602</v>
      </c>
      <c r="C99" s="64" t="str">
        <f>VLOOKUP(A99,[1]Plan1!$F$1:$G$497,2,0)</f>
        <v>Vale do Taquari</v>
      </c>
      <c r="D99" s="64" t="s">
        <v>1022</v>
      </c>
      <c r="E99" s="27">
        <v>53219.711000000003</v>
      </c>
      <c r="F99" s="50">
        <v>426</v>
      </c>
      <c r="G99" s="41">
        <v>1.607384032025248E-2</v>
      </c>
      <c r="H99" s="28">
        <v>30.270165439112962</v>
      </c>
      <c r="I99" s="35">
        <v>19416.169999999998</v>
      </c>
      <c r="J99" s="45">
        <v>313</v>
      </c>
      <c r="K99" s="40">
        <v>0.65468471907938819</v>
      </c>
      <c r="L99" s="28">
        <v>25.802668553430983</v>
      </c>
      <c r="M99" s="40">
        <v>56.493618058469622</v>
      </c>
      <c r="N99" s="40">
        <v>8.0937389290840489</v>
      </c>
      <c r="O99" s="40">
        <v>35.412643012446331</v>
      </c>
      <c r="P99" s="40">
        <v>0.1020509048647527</v>
      </c>
      <c r="Q99" s="40">
        <v>6.0583520444945846E-3</v>
      </c>
      <c r="R99" s="55">
        <v>9.8419241965422635E-3</v>
      </c>
      <c r="S99" s="59">
        <v>2741</v>
      </c>
    </row>
    <row r="100" spans="1:19" s="1" customFormat="1" ht="12.75" x14ac:dyDescent="0.2">
      <c r="A100" s="62" t="s">
        <v>100</v>
      </c>
      <c r="B100" s="32" t="s">
        <v>603</v>
      </c>
      <c r="C100" s="64" t="str">
        <f>VLOOKUP(A100,[1]Plan1!$F$1:$G$497,2,0)</f>
        <v>Produção</v>
      </c>
      <c r="D100" s="64" t="s">
        <v>100</v>
      </c>
      <c r="E100" s="27">
        <v>1817651.2350000001</v>
      </c>
      <c r="F100" s="50">
        <v>32</v>
      </c>
      <c r="G100" s="41">
        <v>0.54898147998773827</v>
      </c>
      <c r="H100" s="28">
        <v>24.018850890736164</v>
      </c>
      <c r="I100" s="35">
        <v>29458.55</v>
      </c>
      <c r="J100" s="45">
        <v>145</v>
      </c>
      <c r="K100" s="40">
        <v>0.99329901475090676</v>
      </c>
      <c r="L100" s="28">
        <v>19.731610782390696</v>
      </c>
      <c r="M100" s="40">
        <v>7.3046014723802886</v>
      </c>
      <c r="N100" s="40">
        <v>15.650481510792783</v>
      </c>
      <c r="O100" s="40">
        <v>77.044917080194395</v>
      </c>
      <c r="P100" s="40">
        <v>0.40027260389550567</v>
      </c>
      <c r="Q100" s="40">
        <v>0.35536519307078446</v>
      </c>
      <c r="R100" s="55">
        <v>0.64954244527330451</v>
      </c>
      <c r="S100" s="59">
        <v>61702</v>
      </c>
    </row>
    <row r="101" spans="1:19" s="1" customFormat="1" ht="12.75" x14ac:dyDescent="0.2">
      <c r="A101" s="62" t="s">
        <v>99</v>
      </c>
      <c r="B101" s="32" t="s">
        <v>604</v>
      </c>
      <c r="C101" s="64" t="str">
        <f>VLOOKUP(A101,[1]Plan1!$F$1:$G$497,2,0)</f>
        <v>Litoral</v>
      </c>
      <c r="D101" s="64" t="s">
        <v>302</v>
      </c>
      <c r="E101" s="27">
        <v>78360.84</v>
      </c>
      <c r="F101" s="50">
        <v>349</v>
      </c>
      <c r="G101" s="41">
        <v>2.3667164023511014E-2</v>
      </c>
      <c r="H101" s="28">
        <v>32.745689800771437</v>
      </c>
      <c r="I101" s="35">
        <v>10121.52</v>
      </c>
      <c r="J101" s="45">
        <v>494</v>
      </c>
      <c r="K101" s="40">
        <v>0.34128278017015767</v>
      </c>
      <c r="L101" s="28">
        <v>27.73890655762532</v>
      </c>
      <c r="M101" s="40">
        <v>41.414013732175263</v>
      </c>
      <c r="N101" s="40">
        <v>6.1316937245509671</v>
      </c>
      <c r="O101" s="40">
        <v>52.454292543273773</v>
      </c>
      <c r="P101" s="40">
        <v>0.11004477375012388</v>
      </c>
      <c r="Q101" s="40">
        <v>6.7513464792745836E-3</v>
      </c>
      <c r="R101" s="55">
        <v>2.1444075943733799E-2</v>
      </c>
      <c r="S101" s="59">
        <v>7742</v>
      </c>
    </row>
    <row r="102" spans="1:19" s="1" customFormat="1" ht="12.75" x14ac:dyDescent="0.2">
      <c r="A102" s="62" t="s">
        <v>101</v>
      </c>
      <c r="B102" s="32" t="s">
        <v>605</v>
      </c>
      <c r="C102" s="64" t="str">
        <f>VLOOKUP(A102,[1]Plan1!$F$1:$G$497,2,0)</f>
        <v>Serra</v>
      </c>
      <c r="D102" s="64" t="s">
        <v>106</v>
      </c>
      <c r="E102" s="27">
        <v>1462421.2609999999</v>
      </c>
      <c r="F102" s="50">
        <v>42</v>
      </c>
      <c r="G102" s="41">
        <v>0.4416920984455604</v>
      </c>
      <c r="H102" s="28">
        <v>9.9972339753334527</v>
      </c>
      <c r="I102" s="35">
        <v>54211.94</v>
      </c>
      <c r="J102" s="45">
        <v>20</v>
      </c>
      <c r="K102" s="40">
        <v>1.8279469488394804</v>
      </c>
      <c r="L102" s="28">
        <v>5.601592947211409</v>
      </c>
      <c r="M102" s="40">
        <v>2.8907788656467002</v>
      </c>
      <c r="N102" s="40">
        <v>55.96226374786</v>
      </c>
      <c r="O102" s="40">
        <v>41.146957386493305</v>
      </c>
      <c r="P102" s="40">
        <v>0.11520061427678945</v>
      </c>
      <c r="Q102" s="40">
        <v>0.92410866366894828</v>
      </c>
      <c r="R102" s="55">
        <v>0.25227943785717905</v>
      </c>
      <c r="S102" s="59">
        <v>26976</v>
      </c>
    </row>
    <row r="103" spans="1:19" s="1" customFormat="1" ht="12.75" x14ac:dyDescent="0.2">
      <c r="A103" s="62" t="s">
        <v>102</v>
      </c>
      <c r="B103" s="32" t="s">
        <v>606</v>
      </c>
      <c r="C103" s="64" t="str">
        <f>VLOOKUP(A103,[1]Plan1!$F$1:$G$497,2,0)</f>
        <v>Norte</v>
      </c>
      <c r="D103" s="64" t="s">
        <v>158</v>
      </c>
      <c r="E103" s="27">
        <v>29434.843000000001</v>
      </c>
      <c r="F103" s="50">
        <v>494</v>
      </c>
      <c r="G103" s="41">
        <v>8.8901453492241152E-3</v>
      </c>
      <c r="H103" s="28">
        <v>38.227210022326851</v>
      </c>
      <c r="I103" s="35">
        <v>18350.900000000001</v>
      </c>
      <c r="J103" s="45">
        <v>342</v>
      </c>
      <c r="K103" s="40">
        <v>0.61876538016271732</v>
      </c>
      <c r="L103" s="28">
        <v>34.521610368285252</v>
      </c>
      <c r="M103" s="40">
        <v>51.679125987163502</v>
      </c>
      <c r="N103" s="40">
        <v>3.7338651359699924</v>
      </c>
      <c r="O103" s="40">
        <v>44.587008876866506</v>
      </c>
      <c r="P103" s="40">
        <v>5.1675271263049563E-2</v>
      </c>
      <c r="Q103" s="40">
        <v>1.5470846476874096E-3</v>
      </c>
      <c r="R103" s="55">
        <v>6.8593055248301156E-3</v>
      </c>
      <c r="S103" s="59">
        <v>1604</v>
      </c>
    </row>
    <row r="104" spans="1:19" s="1" customFormat="1" ht="12.75" x14ac:dyDescent="0.2">
      <c r="A104" s="62" t="s">
        <v>103</v>
      </c>
      <c r="B104" s="32" t="s">
        <v>607</v>
      </c>
      <c r="C104" s="64" t="str">
        <f>VLOOKUP(A104,[1]Plan1!$F$1:$G$497,2,0)</f>
        <v>Produção</v>
      </c>
      <c r="D104" s="64" t="s">
        <v>315</v>
      </c>
      <c r="E104" s="27">
        <v>312839.58600000001</v>
      </c>
      <c r="F104" s="50">
        <v>136</v>
      </c>
      <c r="G104" s="41">
        <v>9.4486299469343102E-2</v>
      </c>
      <c r="H104" s="28">
        <v>20.75245740492344</v>
      </c>
      <c r="I104" s="35">
        <v>34787.01</v>
      </c>
      <c r="J104" s="45">
        <v>97</v>
      </c>
      <c r="K104" s="40">
        <v>1.17296685543348</v>
      </c>
      <c r="L104" s="28">
        <v>16.58997789660841</v>
      </c>
      <c r="M104" s="40">
        <v>28.668283986835181</v>
      </c>
      <c r="N104" s="40">
        <v>14.475328409765003</v>
      </c>
      <c r="O104" s="40">
        <v>56.856387603399817</v>
      </c>
      <c r="P104" s="40">
        <v>0.27964593640761481</v>
      </c>
      <c r="Q104" s="40">
        <v>5.8509055108696091E-2</v>
      </c>
      <c r="R104" s="55">
        <v>8.5327747657359704E-2</v>
      </c>
      <c r="S104" s="59">
        <v>8993</v>
      </c>
    </row>
    <row r="105" spans="1:19" s="1" customFormat="1" ht="12.75" x14ac:dyDescent="0.2">
      <c r="A105" s="62" t="s">
        <v>104</v>
      </c>
      <c r="B105" s="32" t="s">
        <v>608</v>
      </c>
      <c r="C105" s="64" t="str">
        <f>VLOOKUP(A105,[1]Plan1!$F$1:$G$497,2,0)</f>
        <v>Nordeste</v>
      </c>
      <c r="D105" s="64" t="s">
        <v>315</v>
      </c>
      <c r="E105" s="27">
        <v>84063.687000000005</v>
      </c>
      <c r="F105" s="50">
        <v>338</v>
      </c>
      <c r="G105" s="41">
        <v>2.5389583223585793E-2</v>
      </c>
      <c r="H105" s="28">
        <v>53.242084585009188</v>
      </c>
      <c r="I105" s="35">
        <v>26780.400000000001</v>
      </c>
      <c r="J105" s="45">
        <v>182</v>
      </c>
      <c r="K105" s="40">
        <v>0.90299573246596276</v>
      </c>
      <c r="L105" s="28">
        <v>47.920826532556738</v>
      </c>
      <c r="M105" s="40">
        <v>37.185505090910098</v>
      </c>
      <c r="N105" s="40">
        <v>4.8120262723436751</v>
      </c>
      <c r="O105" s="40">
        <v>58.002468636746215</v>
      </c>
      <c r="P105" s="40">
        <v>0.10007491601361596</v>
      </c>
      <c r="Q105" s="40">
        <v>5.3662065272856814E-3</v>
      </c>
      <c r="R105" s="55">
        <v>2.4016086062915477E-2</v>
      </c>
      <c r="S105" s="59">
        <v>3139</v>
      </c>
    </row>
    <row r="106" spans="1:19" s="1" customFormat="1" ht="12.75" x14ac:dyDescent="0.2">
      <c r="A106" s="62" t="s">
        <v>105</v>
      </c>
      <c r="B106" s="32" t="s">
        <v>609</v>
      </c>
      <c r="C106" s="64" t="str">
        <f>VLOOKUP(A106,[1]Plan1!$F$1:$G$497,2,0)</f>
        <v>Noroeste Colonial</v>
      </c>
      <c r="D106" s="64" t="s">
        <v>383</v>
      </c>
      <c r="E106" s="27">
        <v>267181.36499999999</v>
      </c>
      <c r="F106" s="50">
        <v>147</v>
      </c>
      <c r="G106" s="41">
        <v>8.069624048798564E-2</v>
      </c>
      <c r="H106" s="28">
        <v>92.312578249398712</v>
      </c>
      <c r="I106" s="35">
        <v>28192.61</v>
      </c>
      <c r="J106" s="45">
        <v>159</v>
      </c>
      <c r="K106" s="40">
        <v>0.9506133783318107</v>
      </c>
      <c r="L106" s="28">
        <v>86.508895233911716</v>
      </c>
      <c r="M106" s="40">
        <v>43.041702906851285</v>
      </c>
      <c r="N106" s="40">
        <v>4.657272162800365</v>
      </c>
      <c r="O106" s="40">
        <v>52.301024930348341</v>
      </c>
      <c r="P106" s="40">
        <v>0.37724987760069961</v>
      </c>
      <c r="Q106" s="40">
        <v>1.6914498432161699E-2</v>
      </c>
      <c r="R106" s="55">
        <v>7.052678157508957E-2</v>
      </c>
      <c r="S106" s="59">
        <v>9477</v>
      </c>
    </row>
    <row r="107" spans="1:19" s="1" customFormat="1" ht="12.75" x14ac:dyDescent="0.2">
      <c r="A107" s="62" t="s">
        <v>106</v>
      </c>
      <c r="B107" s="32" t="s">
        <v>610</v>
      </c>
      <c r="C107" s="64" t="str">
        <f>VLOOKUP(A107,[1]Plan1!$F$1:$G$497,2,0)</f>
        <v>Serra</v>
      </c>
      <c r="D107" s="64" t="s">
        <v>106</v>
      </c>
      <c r="E107" s="27">
        <v>21349577.989</v>
      </c>
      <c r="F107" s="50">
        <v>2</v>
      </c>
      <c r="G107" s="41">
        <v>6.4481693164392242</v>
      </c>
      <c r="H107" s="28">
        <v>5.9805135182791069</v>
      </c>
      <c r="I107" s="27">
        <v>45883.07</v>
      </c>
      <c r="J107" s="45">
        <v>34</v>
      </c>
      <c r="K107" s="40">
        <v>1.547109692253926</v>
      </c>
      <c r="L107" s="28">
        <v>1.7912102027546117</v>
      </c>
      <c r="M107" s="41">
        <v>1.0301348614967172</v>
      </c>
      <c r="N107" s="41">
        <v>42.828142567876121</v>
      </c>
      <c r="O107" s="41">
        <v>56.141722576178609</v>
      </c>
      <c r="P107" s="41">
        <v>0.64433687929209582</v>
      </c>
      <c r="Q107" s="41">
        <v>11.100332512624146</v>
      </c>
      <c r="R107" s="56">
        <v>5.4026749900214508</v>
      </c>
      <c r="S107" s="59">
        <v>465304</v>
      </c>
    </row>
    <row r="108" spans="1:19" s="1" customFormat="1" ht="12.75" x14ac:dyDescent="0.2">
      <c r="A108" s="62" t="s">
        <v>107</v>
      </c>
      <c r="B108" s="32" t="s">
        <v>611</v>
      </c>
      <c r="C108" s="64" t="str">
        <f>VLOOKUP(A108,[1]Plan1!$F$1:$G$497,2,0)</f>
        <v>Norte</v>
      </c>
      <c r="D108" s="64" t="s">
        <v>158</v>
      </c>
      <c r="E108" s="27">
        <v>49997.241999999998</v>
      </c>
      <c r="F108" s="50">
        <v>434</v>
      </c>
      <c r="G108" s="41">
        <v>1.5100564607745066E-2</v>
      </c>
      <c r="H108" s="28">
        <v>19.8717665774236</v>
      </c>
      <c r="I108" s="35">
        <v>16468.13</v>
      </c>
      <c r="J108" s="45">
        <v>396</v>
      </c>
      <c r="K108" s="40">
        <v>0.55528114261529682</v>
      </c>
      <c r="L108" s="28">
        <v>16.120841439328615</v>
      </c>
      <c r="M108" s="40">
        <v>50.68317100165828</v>
      </c>
      <c r="N108" s="40">
        <v>3.5301383217666018</v>
      </c>
      <c r="O108" s="40">
        <v>45.786690676575127</v>
      </c>
      <c r="P108" s="40">
        <v>8.5494174558739408E-2</v>
      </c>
      <c r="Q108" s="40">
        <v>2.4674724452108192E-3</v>
      </c>
      <c r="R108" s="55">
        <v>1.1882729307537802E-2</v>
      </c>
      <c r="S108" s="59">
        <v>3036</v>
      </c>
    </row>
    <row r="109" spans="1:19" s="1" customFormat="1" ht="12.75" x14ac:dyDescent="0.2">
      <c r="A109" s="62" t="s">
        <v>108</v>
      </c>
      <c r="B109" s="32" t="s">
        <v>612</v>
      </c>
      <c r="C109" s="64" t="str">
        <f>VLOOKUP(A109,[1]Plan1!$F$1:$G$497,2,0)</f>
        <v>Sul</v>
      </c>
      <c r="D109" s="64" t="s">
        <v>321</v>
      </c>
      <c r="E109" s="27">
        <v>74405.123000000007</v>
      </c>
      <c r="F109" s="50">
        <v>367</v>
      </c>
      <c r="G109" s="41">
        <v>2.2472426919243234E-2</v>
      </c>
      <c r="H109" s="28">
        <v>22.461633593192531</v>
      </c>
      <c r="I109" s="35">
        <v>11406.58</v>
      </c>
      <c r="J109" s="45">
        <v>488</v>
      </c>
      <c r="K109" s="40">
        <v>0.38461311489117417</v>
      </c>
      <c r="L109" s="28">
        <v>18.725663569436811</v>
      </c>
      <c r="M109" s="40">
        <v>36.892379799995467</v>
      </c>
      <c r="N109" s="40">
        <v>4.8571347318718114</v>
      </c>
      <c r="O109" s="40">
        <v>58.250484083592866</v>
      </c>
      <c r="P109" s="40">
        <v>9.2524527472356635E-2</v>
      </c>
      <c r="Q109" s="40">
        <v>5.0476379785631045E-3</v>
      </c>
      <c r="R109" s="55">
        <v>2.2476254841585296E-2</v>
      </c>
      <c r="S109" s="59">
        <v>6523</v>
      </c>
    </row>
    <row r="110" spans="1:19" s="1" customFormat="1" ht="12.75" x14ac:dyDescent="0.2">
      <c r="A110" s="62" t="s">
        <v>109</v>
      </c>
      <c r="B110" s="32" t="s">
        <v>613</v>
      </c>
      <c r="C110" s="64" t="str">
        <f>VLOOKUP(A110,[1]Plan1!$F$1:$G$497,2,0)</f>
        <v>Jacuí-Centro</v>
      </c>
      <c r="D110" s="64" t="s">
        <v>71</v>
      </c>
      <c r="E110" s="27">
        <v>60614.584000000003</v>
      </c>
      <c r="F110" s="50">
        <v>407</v>
      </c>
      <c r="G110" s="41">
        <v>1.8307298667866328E-2</v>
      </c>
      <c r="H110" s="28">
        <v>17.950516368585067</v>
      </c>
      <c r="I110" s="35">
        <v>13066.3</v>
      </c>
      <c r="J110" s="45">
        <v>461</v>
      </c>
      <c r="K110" s="40">
        <v>0.44057643422503051</v>
      </c>
      <c r="L110" s="28">
        <v>13.856921402535871</v>
      </c>
      <c r="M110" s="40">
        <v>43.825385747299514</v>
      </c>
      <c r="N110" s="40">
        <v>3.6182024306555705</v>
      </c>
      <c r="O110" s="40">
        <v>52.556411822044915</v>
      </c>
      <c r="P110" s="40">
        <v>8.9819185215808159E-2</v>
      </c>
      <c r="Q110" s="40">
        <v>3.072727651909584E-3</v>
      </c>
      <c r="R110" s="55">
        <v>1.6571937037765886E-2</v>
      </c>
      <c r="S110" s="59">
        <v>4639</v>
      </c>
    </row>
    <row r="111" spans="1:19" s="1" customFormat="1" ht="12.75" x14ac:dyDescent="0.2">
      <c r="A111" s="62" t="s">
        <v>110</v>
      </c>
      <c r="B111" s="32" t="s">
        <v>614</v>
      </c>
      <c r="C111" s="64" t="str">
        <f>VLOOKUP(A111,[1]Plan1!$F$1:$G$497,2,0)</f>
        <v>Rio da Várzea</v>
      </c>
      <c r="D111" s="64" t="s">
        <v>100</v>
      </c>
      <c r="E111" s="27">
        <v>42764.955000000002</v>
      </c>
      <c r="F111" s="50">
        <v>462</v>
      </c>
      <c r="G111" s="41">
        <v>1.2916211776737812E-2</v>
      </c>
      <c r="H111" s="28">
        <v>73.982198996544966</v>
      </c>
      <c r="I111" s="35">
        <v>17348.87</v>
      </c>
      <c r="J111" s="45">
        <v>376</v>
      </c>
      <c r="K111" s="40">
        <v>0.58497840111076627</v>
      </c>
      <c r="L111" s="28">
        <v>68.688664064057249</v>
      </c>
      <c r="M111" s="40">
        <v>52.872544226266626</v>
      </c>
      <c r="N111" s="40">
        <v>2.9380536839203399</v>
      </c>
      <c r="O111" s="40">
        <v>44.189402089813044</v>
      </c>
      <c r="P111" s="40">
        <v>7.6779796387662178E-2</v>
      </c>
      <c r="Q111" s="40">
        <v>1.7679269566999627E-3</v>
      </c>
      <c r="R111" s="55">
        <v>9.8727712845204235E-3</v>
      </c>
      <c r="S111" s="59">
        <v>2465</v>
      </c>
    </row>
    <row r="112" spans="1:19" s="1" customFormat="1" ht="12.75" x14ac:dyDescent="0.2">
      <c r="A112" s="62" t="s">
        <v>111</v>
      </c>
      <c r="B112" s="32" t="s">
        <v>615</v>
      </c>
      <c r="C112" s="64" t="str">
        <f>VLOOKUP(A112,[1]Plan1!$F$1:$G$497,2,0)</f>
        <v>Centro-Sul</v>
      </c>
      <c r="D112" s="64" t="s">
        <v>76</v>
      </c>
      <c r="E112" s="27">
        <v>133048.891</v>
      </c>
      <c r="F112" s="50">
        <v>247</v>
      </c>
      <c r="G112" s="41">
        <v>4.0184484066827744E-2</v>
      </c>
      <c r="H112" s="28">
        <v>22.641500181401252</v>
      </c>
      <c r="I112" s="35">
        <v>12082.17</v>
      </c>
      <c r="J112" s="45">
        <v>481</v>
      </c>
      <c r="K112" s="40">
        <v>0.40739301686786905</v>
      </c>
      <c r="L112" s="28">
        <v>17.718866126634182</v>
      </c>
      <c r="M112" s="40">
        <v>29.037878157775872</v>
      </c>
      <c r="N112" s="40">
        <v>7.7060394321981365</v>
      </c>
      <c r="O112" s="40">
        <v>63.256083211544592</v>
      </c>
      <c r="P112" s="40">
        <v>0.12579892883987576</v>
      </c>
      <c r="Q112" s="40">
        <v>1.3833470093018796E-2</v>
      </c>
      <c r="R112" s="55">
        <v>4.2161743861038964E-2</v>
      </c>
      <c r="S112" s="59">
        <v>11012</v>
      </c>
    </row>
    <row r="113" spans="1:19" s="1" customFormat="1" ht="12.75" x14ac:dyDescent="0.2">
      <c r="A113" s="62" t="s">
        <v>112</v>
      </c>
      <c r="B113" s="32" t="s">
        <v>616</v>
      </c>
      <c r="C113" s="64" t="str">
        <f>VLOOKUP(A113,[1]Plan1!$F$1:$G$497,2,0)</f>
        <v>Missões</v>
      </c>
      <c r="D113" s="64" t="s">
        <v>112</v>
      </c>
      <c r="E113" s="27">
        <v>590236.74800000002</v>
      </c>
      <c r="F113" s="50">
        <v>95</v>
      </c>
      <c r="G113" s="41">
        <v>0.17826799620345746</v>
      </c>
      <c r="H113" s="28">
        <v>21.973106228452188</v>
      </c>
      <c r="I113" s="35">
        <v>42548.79</v>
      </c>
      <c r="J113" s="45">
        <v>45</v>
      </c>
      <c r="K113" s="40">
        <v>1.4346826705945552</v>
      </c>
      <c r="L113" s="28">
        <v>17.682270959034053</v>
      </c>
      <c r="M113" s="40">
        <v>8.4430933202589014</v>
      </c>
      <c r="N113" s="40">
        <v>10.100284635846698</v>
      </c>
      <c r="O113" s="40">
        <v>81.456622043894384</v>
      </c>
      <c r="P113" s="40">
        <v>0.14064530292661978</v>
      </c>
      <c r="Q113" s="40">
        <v>6.9718028905031232E-2</v>
      </c>
      <c r="R113" s="55">
        <v>0.20876334330549384</v>
      </c>
      <c r="S113" s="59">
        <v>13872</v>
      </c>
    </row>
    <row r="114" spans="1:19" s="1" customFormat="1" ht="12.75" x14ac:dyDescent="0.2">
      <c r="A114" s="62" t="s">
        <v>113</v>
      </c>
      <c r="B114" s="32" t="s">
        <v>617</v>
      </c>
      <c r="C114" s="64" t="str">
        <f>VLOOKUP(A114,[1]Plan1!$F$1:$G$497,2,0)</f>
        <v>Rio da Várzea</v>
      </c>
      <c r="D114" s="64" t="s">
        <v>100</v>
      </c>
      <c r="E114" s="27">
        <v>345104.11800000002</v>
      </c>
      <c r="F114" s="50">
        <v>125</v>
      </c>
      <c r="G114" s="41">
        <v>0.1042310899920815</v>
      </c>
      <c r="H114" s="28">
        <v>71.212731145405598</v>
      </c>
      <c r="I114" s="35">
        <v>35832.639999999999</v>
      </c>
      <c r="J114" s="45">
        <v>91</v>
      </c>
      <c r="K114" s="40">
        <v>1.2082239624124043</v>
      </c>
      <c r="L114" s="28">
        <v>65.719610867408633</v>
      </c>
      <c r="M114" s="40">
        <v>47.715408876798691</v>
      </c>
      <c r="N114" s="40">
        <v>7.7931160821212835</v>
      </c>
      <c r="O114" s="40">
        <v>44.491474733630454</v>
      </c>
      <c r="P114" s="40">
        <v>0.53890276355646127</v>
      </c>
      <c r="Q114" s="40">
        <v>3.6471258559736423E-2</v>
      </c>
      <c r="R114" s="55">
        <v>7.7309482509778135E-2</v>
      </c>
      <c r="S114" s="59">
        <v>9631</v>
      </c>
    </row>
    <row r="115" spans="1:19" s="1" customFormat="1" ht="12.75" x14ac:dyDescent="0.2">
      <c r="A115" s="62" t="s">
        <v>114</v>
      </c>
      <c r="B115" s="32" t="s">
        <v>618</v>
      </c>
      <c r="C115" s="64" t="str">
        <f>VLOOKUP(A115,[1]Plan1!$F$1:$G$497,2,0)</f>
        <v>Centro-Sul</v>
      </c>
      <c r="D115" s="64" t="s">
        <v>396</v>
      </c>
      <c r="E115" s="27">
        <v>1006974.093</v>
      </c>
      <c r="F115" s="50">
        <v>55</v>
      </c>
      <c r="G115" s="41">
        <v>0.30413432304269877</v>
      </c>
      <c r="H115" s="28">
        <v>1.0504636540339396</v>
      </c>
      <c r="I115" s="35">
        <v>26789.06</v>
      </c>
      <c r="J115" s="45">
        <v>180</v>
      </c>
      <c r="K115" s="40">
        <v>0.90328773493953129</v>
      </c>
      <c r="L115" s="28">
        <v>-2.8717822656287084</v>
      </c>
      <c r="M115" s="40">
        <v>2.0401447577799119</v>
      </c>
      <c r="N115" s="40">
        <v>54.251461544563782</v>
      </c>
      <c r="O115" s="40">
        <v>43.708393697656312</v>
      </c>
      <c r="P115" s="40">
        <v>6.4197256518024159E-2</v>
      </c>
      <c r="Q115" s="40">
        <v>0.70738324948191067</v>
      </c>
      <c r="R115" s="55">
        <v>0.21160432265862156</v>
      </c>
      <c r="S115" s="59">
        <v>37589</v>
      </c>
    </row>
    <row r="116" spans="1:19" s="1" customFormat="1" ht="12.75" x14ac:dyDescent="0.2">
      <c r="A116" s="62" t="s">
        <v>115</v>
      </c>
      <c r="B116" s="32" t="s">
        <v>619</v>
      </c>
      <c r="C116" s="64" t="str">
        <f>VLOOKUP(A116,[1]Plan1!$F$1:$G$497,2,0)</f>
        <v>Norte</v>
      </c>
      <c r="D116" s="64" t="s">
        <v>315</v>
      </c>
      <c r="E116" s="27">
        <v>70977.817999999999</v>
      </c>
      <c r="F116" s="50">
        <v>381</v>
      </c>
      <c r="G116" s="41">
        <v>2.1437285009156516E-2</v>
      </c>
      <c r="H116" s="28">
        <v>32.981277466639661</v>
      </c>
      <c r="I116" s="35">
        <v>20095.64</v>
      </c>
      <c r="J116" s="45">
        <v>301</v>
      </c>
      <c r="K116" s="40">
        <v>0.67759544895417156</v>
      </c>
      <c r="L116" s="28">
        <v>28.914973996506333</v>
      </c>
      <c r="M116" s="40">
        <v>55.368408783732214</v>
      </c>
      <c r="N116" s="40">
        <v>4.2154175006487558</v>
      </c>
      <c r="O116" s="40">
        <v>40.416173715619031</v>
      </c>
      <c r="P116" s="40">
        <v>0.13199486840076452</v>
      </c>
      <c r="Q116" s="40">
        <v>4.1641219804921257E-3</v>
      </c>
      <c r="R116" s="55">
        <v>1.4823624462665646E-2</v>
      </c>
      <c r="S116" s="59">
        <v>3532</v>
      </c>
    </row>
    <row r="117" spans="1:19" s="1" customFormat="1" ht="12.75" x14ac:dyDescent="0.2">
      <c r="A117" s="62" t="s">
        <v>116</v>
      </c>
      <c r="B117" s="32" t="s">
        <v>620</v>
      </c>
      <c r="C117" s="64" t="str">
        <f>VLOOKUP(A117,[1]Plan1!$F$1:$G$497,2,0)</f>
        <v>Celeiro</v>
      </c>
      <c r="D117" s="64" t="s">
        <v>212</v>
      </c>
      <c r="E117" s="27">
        <v>162207.64199999999</v>
      </c>
      <c r="F117" s="50">
        <v>215</v>
      </c>
      <c r="G117" s="41">
        <v>4.8991241914723656E-2</v>
      </c>
      <c r="H117" s="28">
        <v>128.28783380843208</v>
      </c>
      <c r="I117" s="35">
        <v>39562.839999999997</v>
      </c>
      <c r="J117" s="45">
        <v>65</v>
      </c>
      <c r="K117" s="40">
        <v>1.3340008246416664</v>
      </c>
      <c r="L117" s="28">
        <v>121.55057469655182</v>
      </c>
      <c r="M117" s="40">
        <v>58.629397925583561</v>
      </c>
      <c r="N117" s="40">
        <v>4.2454856679468769</v>
      </c>
      <c r="O117" s="40">
        <v>37.12511640646958</v>
      </c>
      <c r="P117" s="40">
        <v>0.31897239632144658</v>
      </c>
      <c r="Q117" s="40">
        <v>9.5709024511462255E-3</v>
      </c>
      <c r="R117" s="55">
        <v>3.1074896776014379E-2</v>
      </c>
      <c r="S117" s="59">
        <v>4100</v>
      </c>
    </row>
    <row r="118" spans="1:19" s="1" customFormat="1" ht="12.75" x14ac:dyDescent="0.2">
      <c r="A118" s="62" t="s">
        <v>117</v>
      </c>
      <c r="B118" s="32" t="s">
        <v>621</v>
      </c>
      <c r="C118" s="64" t="str">
        <f>VLOOKUP(A118,[1]Plan1!$F$1:$G$497,2,0)</f>
        <v>Sul</v>
      </c>
      <c r="D118" s="64" t="s">
        <v>1024</v>
      </c>
      <c r="E118" s="27">
        <v>131854.71100000001</v>
      </c>
      <c r="F118" s="50">
        <v>249</v>
      </c>
      <c r="G118" s="41">
        <v>3.98238083270884E-2</v>
      </c>
      <c r="H118" s="28">
        <v>29.529859853993791</v>
      </c>
      <c r="I118" s="35">
        <v>21032.81</v>
      </c>
      <c r="J118" s="45">
        <v>285</v>
      </c>
      <c r="K118" s="40">
        <v>0.70919544412209767</v>
      </c>
      <c r="L118" s="28">
        <v>24.612290118848733</v>
      </c>
      <c r="M118" s="40">
        <v>9.7583270248244922</v>
      </c>
      <c r="N118" s="40">
        <v>5.2059681350074527</v>
      </c>
      <c r="O118" s="40">
        <v>85.035703995900363</v>
      </c>
      <c r="P118" s="40">
        <v>4.0134778425732473E-2</v>
      </c>
      <c r="Q118" s="40">
        <v>8.8722720670001438E-3</v>
      </c>
      <c r="R118" s="55">
        <v>5.3808516264769186E-2</v>
      </c>
      <c r="S118" s="59">
        <v>6269</v>
      </c>
    </row>
    <row r="119" spans="1:19" s="1" customFormat="1" ht="12.75" x14ac:dyDescent="0.2">
      <c r="A119" s="62" t="s">
        <v>118</v>
      </c>
      <c r="B119" s="32" t="s">
        <v>622</v>
      </c>
      <c r="C119" s="64" t="str">
        <f>VLOOKUP(A119,[1]Plan1!$F$1:$G$497,2,0)</f>
        <v>Centro-Sul</v>
      </c>
      <c r="D119" s="64" t="s">
        <v>76</v>
      </c>
      <c r="E119" s="27">
        <v>96522.986000000004</v>
      </c>
      <c r="F119" s="50">
        <v>311</v>
      </c>
      <c r="G119" s="41">
        <v>2.915263978411994E-2</v>
      </c>
      <c r="H119" s="28">
        <v>45.001525984184674</v>
      </c>
      <c r="I119" s="35">
        <v>18558.54</v>
      </c>
      <c r="J119" s="45">
        <v>338</v>
      </c>
      <c r="K119" s="40">
        <v>0.62576669582227551</v>
      </c>
      <c r="L119" s="28">
        <v>39.704384548503292</v>
      </c>
      <c r="M119" s="40">
        <v>47.327907077321811</v>
      </c>
      <c r="N119" s="40">
        <v>3.2128573645266911</v>
      </c>
      <c r="O119" s="40">
        <v>49.459235558151505</v>
      </c>
      <c r="P119" s="40">
        <v>0.15074237084193343</v>
      </c>
      <c r="Q119" s="40">
        <v>4.2403072965463955E-3</v>
      </c>
      <c r="R119" s="55">
        <v>2.4236485597626378E-2</v>
      </c>
      <c r="S119" s="59">
        <v>5201</v>
      </c>
    </row>
    <row r="120" spans="1:19" s="1" customFormat="1" ht="12.75" x14ac:dyDescent="0.2">
      <c r="A120" s="62" t="s">
        <v>119</v>
      </c>
      <c r="B120" s="32" t="s">
        <v>623</v>
      </c>
      <c r="C120" s="64" t="str">
        <f>VLOOKUP(A120,[1]Plan1!$F$1:$G$497,2,0)</f>
        <v>Litoral</v>
      </c>
      <c r="D120" s="64" t="s">
        <v>302</v>
      </c>
      <c r="E120" s="27">
        <v>199029.67499999999</v>
      </c>
      <c r="F120" s="50">
        <v>184</v>
      </c>
      <c r="G120" s="41">
        <v>6.0112525130806269E-2</v>
      </c>
      <c r="H120" s="28">
        <v>12.407016265050164</v>
      </c>
      <c r="I120" s="35">
        <v>14376.6</v>
      </c>
      <c r="J120" s="45">
        <v>446</v>
      </c>
      <c r="K120" s="40">
        <v>0.48475782465423067</v>
      </c>
      <c r="L120" s="28">
        <v>7.5028246728725989</v>
      </c>
      <c r="M120" s="40">
        <v>4.8932364208630208</v>
      </c>
      <c r="N120" s="40">
        <v>7.1918727511073728</v>
      </c>
      <c r="O120" s="40">
        <v>87.914891357870374</v>
      </c>
      <c r="P120" s="40">
        <v>3.206834053457825E-2</v>
      </c>
      <c r="Q120" s="40">
        <v>1.9530354474583581E-2</v>
      </c>
      <c r="R120" s="55">
        <v>8.8643508041066812E-2</v>
      </c>
      <c r="S120" s="59">
        <v>13844</v>
      </c>
    </row>
    <row r="121" spans="1:19" s="1" customFormat="1" ht="12.75" x14ac:dyDescent="0.2">
      <c r="A121" s="62" t="s">
        <v>120</v>
      </c>
      <c r="B121" s="32" t="s">
        <v>624</v>
      </c>
      <c r="C121" s="64" t="str">
        <f>VLOOKUP(A121,[1]Plan1!$F$1:$G$497,2,0)</f>
        <v>Produção</v>
      </c>
      <c r="D121" s="64" t="s">
        <v>315</v>
      </c>
      <c r="E121" s="27">
        <v>115162.11500000001</v>
      </c>
      <c r="F121" s="50">
        <v>278</v>
      </c>
      <c r="G121" s="41">
        <v>3.4782177743365665E-2</v>
      </c>
      <c r="H121" s="28">
        <v>34.831564796242077</v>
      </c>
      <c r="I121" s="35">
        <v>22899.61</v>
      </c>
      <c r="J121" s="45">
        <v>239</v>
      </c>
      <c r="K121" s="40">
        <v>0.77214119673846859</v>
      </c>
      <c r="L121" s="28">
        <v>30.64908598282592</v>
      </c>
      <c r="M121" s="40">
        <v>57.561724737157348</v>
      </c>
      <c r="N121" s="40">
        <v>4.730041555384398</v>
      </c>
      <c r="O121" s="40">
        <v>37.708233707458248</v>
      </c>
      <c r="P121" s="40">
        <v>0.22354339326828448</v>
      </c>
      <c r="Q121" s="40">
        <v>7.6116855888112732E-3</v>
      </c>
      <c r="R121" s="55">
        <v>2.2530375745184395E-2</v>
      </c>
      <c r="S121" s="59">
        <v>5029</v>
      </c>
    </row>
    <row r="122" spans="1:19" s="1" customFormat="1" ht="12.75" x14ac:dyDescent="0.2">
      <c r="A122" s="62" t="s">
        <v>121</v>
      </c>
      <c r="B122" s="32" t="s">
        <v>625</v>
      </c>
      <c r="C122" s="64" t="str">
        <f>VLOOKUP(A122,[1]Plan1!$F$1:$G$497,2,0)</f>
        <v>Vale do Taquari</v>
      </c>
      <c r="D122" s="64" t="s">
        <v>1022</v>
      </c>
      <c r="E122" s="27">
        <v>59498.525000000001</v>
      </c>
      <c r="F122" s="50">
        <v>411</v>
      </c>
      <c r="G122" s="41">
        <v>1.7970217653766482E-2</v>
      </c>
      <c r="H122" s="28">
        <v>53.229485462719708</v>
      </c>
      <c r="I122" s="35">
        <v>23828</v>
      </c>
      <c r="J122" s="45">
        <v>221</v>
      </c>
      <c r="K122" s="40">
        <v>0.80344514320917382</v>
      </c>
      <c r="L122" s="28">
        <v>48.13617486882351</v>
      </c>
      <c r="M122" s="40">
        <v>35.12574353603214</v>
      </c>
      <c r="N122" s="40">
        <v>25.279522874890631</v>
      </c>
      <c r="O122" s="40">
        <v>39.594733589077237</v>
      </c>
      <c r="P122" s="40">
        <v>6.9042497255308047E-2</v>
      </c>
      <c r="Q122" s="40">
        <v>2.0589589215654954E-2</v>
      </c>
      <c r="R122" s="55">
        <v>1.1973816392059449E-2</v>
      </c>
      <c r="S122" s="59">
        <v>2497</v>
      </c>
    </row>
    <row r="123" spans="1:19" s="1" customFormat="1" ht="12.75" x14ac:dyDescent="0.2">
      <c r="A123" s="62" t="s">
        <v>122</v>
      </c>
      <c r="B123" s="32" t="s">
        <v>626</v>
      </c>
      <c r="C123" s="64" t="str">
        <f>VLOOKUP(A123,[1]Plan1!$F$1:$G$497,2,0)</f>
        <v>Alto Jacuí</v>
      </c>
      <c r="D123" s="64" t="s">
        <v>278</v>
      </c>
      <c r="E123" s="27">
        <v>149004.73199999999</v>
      </c>
      <c r="F123" s="50">
        <v>226</v>
      </c>
      <c r="G123" s="41">
        <v>4.5003594046762387E-2</v>
      </c>
      <c r="H123" s="28">
        <v>85.140287399175676</v>
      </c>
      <c r="I123" s="35">
        <v>41714.65</v>
      </c>
      <c r="J123" s="45">
        <v>55</v>
      </c>
      <c r="K123" s="40">
        <v>1.4065566956173645</v>
      </c>
      <c r="L123" s="28">
        <v>79.957179193384746</v>
      </c>
      <c r="M123" s="40">
        <v>55.88041442778696</v>
      </c>
      <c r="N123" s="40">
        <v>4.8510770947405755</v>
      </c>
      <c r="O123" s="40">
        <v>39.268508477472459</v>
      </c>
      <c r="P123" s="40">
        <v>0.27596157405898025</v>
      </c>
      <c r="Q123" s="40">
        <v>9.9269312862476349E-3</v>
      </c>
      <c r="R123" s="55">
        <v>2.9835794344807164E-2</v>
      </c>
      <c r="S123" s="59">
        <v>3572</v>
      </c>
    </row>
    <row r="124" spans="1:19" s="1" customFormat="1" ht="12.75" x14ac:dyDescent="0.2">
      <c r="A124" s="62" t="s">
        <v>123</v>
      </c>
      <c r="B124" s="32" t="s">
        <v>627</v>
      </c>
      <c r="C124" s="64" t="str">
        <f>VLOOKUP(A124,[1]Plan1!$F$1:$G$497,2,0)</f>
        <v>Noroeste Colonial</v>
      </c>
      <c r="D124" s="64" t="s">
        <v>212</v>
      </c>
      <c r="E124" s="27">
        <v>253330.82199999999</v>
      </c>
      <c r="F124" s="50">
        <v>155</v>
      </c>
      <c r="G124" s="41">
        <v>7.6512989351375918E-2</v>
      </c>
      <c r="H124" s="28">
        <v>53.754504639437428</v>
      </c>
      <c r="I124" s="35">
        <v>37303.910000000003</v>
      </c>
      <c r="J124" s="45">
        <v>81</v>
      </c>
      <c r="K124" s="40">
        <v>1.2578330246857534</v>
      </c>
      <c r="L124" s="28">
        <v>48.569777463411071</v>
      </c>
      <c r="M124" s="40">
        <v>41.71506764030498</v>
      </c>
      <c r="N124" s="40">
        <v>13.885595167802348</v>
      </c>
      <c r="O124" s="40">
        <v>44.399337191892677</v>
      </c>
      <c r="P124" s="40">
        <v>0.34416280698072771</v>
      </c>
      <c r="Q124" s="40">
        <v>4.74704475581334E-2</v>
      </c>
      <c r="R124" s="55">
        <v>5.6357494041178791E-2</v>
      </c>
      <c r="S124" s="59">
        <v>6791</v>
      </c>
    </row>
    <row r="125" spans="1:19" s="1" customFormat="1" ht="12.75" x14ac:dyDescent="0.2">
      <c r="A125" s="62" t="s">
        <v>124</v>
      </c>
      <c r="B125" s="32" t="s">
        <v>628</v>
      </c>
      <c r="C125" s="64" t="str">
        <f>VLOOKUP(A125,[1]Plan1!$F$1:$G$497,2,0)</f>
        <v>Rio da Várzea</v>
      </c>
      <c r="D125" s="64" t="s">
        <v>183</v>
      </c>
      <c r="E125" s="27">
        <v>222311.21100000001</v>
      </c>
      <c r="F125" s="50">
        <v>169</v>
      </c>
      <c r="G125" s="41">
        <v>6.7144199768690155E-2</v>
      </c>
      <c r="H125" s="28">
        <v>46.089013836120209</v>
      </c>
      <c r="I125" s="35">
        <v>22061.25</v>
      </c>
      <c r="J125" s="45">
        <v>262</v>
      </c>
      <c r="K125" s="40">
        <v>0.74387292956284146</v>
      </c>
      <c r="L125" s="28">
        <v>41.232403766069382</v>
      </c>
      <c r="M125" s="40">
        <v>27.445534550178003</v>
      </c>
      <c r="N125" s="40">
        <v>8.7522534766413216</v>
      </c>
      <c r="O125" s="40">
        <v>63.802211973180675</v>
      </c>
      <c r="P125" s="40">
        <v>0.1980809191527563</v>
      </c>
      <c r="Q125" s="40">
        <v>2.617451719686879E-2</v>
      </c>
      <c r="R125" s="55">
        <v>7.0845274646562886E-2</v>
      </c>
      <c r="S125" s="59">
        <v>10077</v>
      </c>
    </row>
    <row r="126" spans="1:19" s="1" customFormat="1" ht="12.75" x14ac:dyDescent="0.2">
      <c r="A126" s="62" t="s">
        <v>125</v>
      </c>
      <c r="B126" s="32" t="s">
        <v>629</v>
      </c>
      <c r="C126" s="64" t="str">
        <f>VLOOKUP(A126,[1]Plan1!$F$1:$G$497,2,0)</f>
        <v>Vale do Taquari</v>
      </c>
      <c r="D126" s="64" t="s">
        <v>1022</v>
      </c>
      <c r="E126" s="27">
        <v>28657.594000000001</v>
      </c>
      <c r="F126" s="50">
        <v>496</v>
      </c>
      <c r="G126" s="41">
        <v>8.6553944255470597E-3</v>
      </c>
      <c r="H126" s="28">
        <v>19.097964554617054</v>
      </c>
      <c r="I126" s="35">
        <v>18288.189999999999</v>
      </c>
      <c r="J126" s="45">
        <v>344</v>
      </c>
      <c r="K126" s="40">
        <v>0.61665089111912785</v>
      </c>
      <c r="L126" s="28">
        <v>15.373803327813263</v>
      </c>
      <c r="M126" s="40">
        <v>58.625243611853975</v>
      </c>
      <c r="N126" s="40">
        <v>2.3228171998735601</v>
      </c>
      <c r="O126" s="40">
        <v>39.051942748352907</v>
      </c>
      <c r="P126" s="40">
        <v>5.7180838214685281E-2</v>
      </c>
      <c r="Q126" s="40">
        <v>9.3879060385278516E-4</v>
      </c>
      <c r="R126" s="55">
        <v>5.8602035991849842E-3</v>
      </c>
      <c r="S126" s="59">
        <v>1567</v>
      </c>
    </row>
    <row r="127" spans="1:19" s="1" customFormat="1" ht="12.75" x14ac:dyDescent="0.2">
      <c r="A127" s="62" t="s">
        <v>126</v>
      </c>
      <c r="B127" s="32" t="s">
        <v>630</v>
      </c>
      <c r="C127" s="64" t="str">
        <f>VLOOKUP(A127,[1]Plan1!$F$1:$G$497,2,0)</f>
        <v>Produção</v>
      </c>
      <c r="D127" s="64" t="s">
        <v>100</v>
      </c>
      <c r="E127" s="27">
        <v>78305.429999999993</v>
      </c>
      <c r="F127" s="50">
        <v>350</v>
      </c>
      <c r="G127" s="41">
        <v>2.3650428654689762E-2</v>
      </c>
      <c r="H127" s="28">
        <v>52.53360025706457</v>
      </c>
      <c r="I127" s="35">
        <v>31359.8</v>
      </c>
      <c r="J127" s="45">
        <v>126</v>
      </c>
      <c r="K127" s="40">
        <v>1.0574063707407693</v>
      </c>
      <c r="L127" s="28">
        <v>47.952058698089076</v>
      </c>
      <c r="M127" s="40">
        <v>57.210894131464542</v>
      </c>
      <c r="N127" s="40">
        <v>3.9147311903212167</v>
      </c>
      <c r="O127" s="40">
        <v>38.874374678214238</v>
      </c>
      <c r="P127" s="40">
        <v>0.14907669357368619</v>
      </c>
      <c r="Q127" s="40">
        <v>4.2268886435496977E-3</v>
      </c>
      <c r="R127" s="55">
        <v>1.5584706814880504E-2</v>
      </c>
      <c r="S127" s="59">
        <v>2497</v>
      </c>
    </row>
    <row r="128" spans="1:19" s="1" customFormat="1" ht="12.75" x14ac:dyDescent="0.2">
      <c r="A128" s="62" t="s">
        <v>127</v>
      </c>
      <c r="B128" s="32" t="s">
        <v>631</v>
      </c>
      <c r="C128" s="64" t="str">
        <f>VLOOKUP(A128,[1]Plan1!$F$1:$G$497,2,0)</f>
        <v>Noroeste Colonial</v>
      </c>
      <c r="D128" s="64" t="s">
        <v>212</v>
      </c>
      <c r="E128" s="27">
        <v>84540.576000000001</v>
      </c>
      <c r="F128" s="50">
        <v>336</v>
      </c>
      <c r="G128" s="41">
        <v>2.55336170315951E-2</v>
      </c>
      <c r="H128" s="28">
        <v>46.379759214382041</v>
      </c>
      <c r="I128" s="35">
        <v>33205.25</v>
      </c>
      <c r="J128" s="45">
        <v>111</v>
      </c>
      <c r="K128" s="40">
        <v>1.1196322327323494</v>
      </c>
      <c r="L128" s="28">
        <v>41.435255682604733</v>
      </c>
      <c r="M128" s="40">
        <v>47.139881538880609</v>
      </c>
      <c r="N128" s="40">
        <v>7.3323891592083346</v>
      </c>
      <c r="O128" s="40">
        <v>45.527729301911052</v>
      </c>
      <c r="P128" s="40">
        <v>0.13063303022261866</v>
      </c>
      <c r="Q128" s="40">
        <v>8.4197241817516762E-3</v>
      </c>
      <c r="R128" s="55">
        <v>1.9410856926662678E-2</v>
      </c>
      <c r="S128" s="59">
        <v>2546</v>
      </c>
    </row>
    <row r="129" spans="1:19" s="1" customFormat="1" ht="12.75" x14ac:dyDescent="0.2">
      <c r="A129" s="62" t="s">
        <v>128</v>
      </c>
      <c r="B129" s="32" t="s">
        <v>632</v>
      </c>
      <c r="C129" s="64" t="str">
        <f>VLOOKUP(A129,[1]Plan1!$F$1:$G$497,2,0)</f>
        <v>Celeiro</v>
      </c>
      <c r="D129" s="64" t="s">
        <v>212</v>
      </c>
      <c r="E129" s="27">
        <v>218114.652</v>
      </c>
      <c r="F129" s="50">
        <v>175</v>
      </c>
      <c r="G129" s="41">
        <v>6.5876721648402747E-2</v>
      </c>
      <c r="H129" s="28">
        <v>57.020482158286633</v>
      </c>
      <c r="I129" s="35">
        <v>27661.97</v>
      </c>
      <c r="J129" s="45">
        <v>167</v>
      </c>
      <c r="K129" s="40">
        <v>0.93272097734169346</v>
      </c>
      <c r="L129" s="28">
        <v>52.241131457404144</v>
      </c>
      <c r="M129" s="40">
        <v>51.240000444073367</v>
      </c>
      <c r="N129" s="40">
        <v>5.2273783718296896</v>
      </c>
      <c r="O129" s="40">
        <v>43.532621184096939</v>
      </c>
      <c r="P129" s="40">
        <v>0.3716557027783729</v>
      </c>
      <c r="Q129" s="40">
        <v>1.5710986552774028E-2</v>
      </c>
      <c r="R129" s="55">
        <v>4.8579237946870767E-2</v>
      </c>
      <c r="S129" s="59">
        <v>7885</v>
      </c>
    </row>
    <row r="130" spans="1:19" s="1" customFormat="1" ht="12.75" x14ac:dyDescent="0.2">
      <c r="A130" s="62" t="s">
        <v>129</v>
      </c>
      <c r="B130" s="32" t="s">
        <v>633</v>
      </c>
      <c r="C130" s="64" t="str">
        <f>VLOOKUP(A130,[1]Plan1!$F$1:$G$497,2,0)</f>
        <v>Serra</v>
      </c>
      <c r="D130" s="64" t="s">
        <v>106</v>
      </c>
      <c r="E130" s="27">
        <v>32532.681</v>
      </c>
      <c r="F130" s="50">
        <v>491</v>
      </c>
      <c r="G130" s="41">
        <v>9.8257790160437321E-3</v>
      </c>
      <c r="H130" s="28">
        <v>29.770771026158481</v>
      </c>
      <c r="I130" s="35">
        <v>18547.71</v>
      </c>
      <c r="J130" s="45">
        <v>339</v>
      </c>
      <c r="K130" s="40">
        <v>0.62540152413766259</v>
      </c>
      <c r="L130" s="28">
        <v>25.923564803310928</v>
      </c>
      <c r="M130" s="40">
        <v>54.081353066757778</v>
      </c>
      <c r="N130" s="40">
        <v>7.7329423206335735</v>
      </c>
      <c r="O130" s="40">
        <v>38.185707772869051</v>
      </c>
      <c r="P130" s="40">
        <v>5.9422421501648302E-2</v>
      </c>
      <c r="Q130" s="40">
        <v>3.5207518136944425E-3</v>
      </c>
      <c r="R130" s="55">
        <v>6.4551723979656929E-3</v>
      </c>
      <c r="S130" s="59">
        <v>1754</v>
      </c>
    </row>
    <row r="131" spans="1:19" s="1" customFormat="1" ht="12.75" x14ac:dyDescent="0.2">
      <c r="A131" s="62" t="s">
        <v>130</v>
      </c>
      <c r="B131" s="32" t="s">
        <v>634</v>
      </c>
      <c r="C131" s="64" t="str">
        <f>VLOOKUP(A131,[1]Plan1!$F$1:$G$497,2,0)</f>
        <v>Serra</v>
      </c>
      <c r="D131" s="64" t="s">
        <v>106</v>
      </c>
      <c r="E131" s="27">
        <v>74525.392000000007</v>
      </c>
      <c r="F131" s="50">
        <v>365</v>
      </c>
      <c r="G131" s="41">
        <v>2.2508751519004336E-2</v>
      </c>
      <c r="H131" s="28">
        <v>10.892275249770433</v>
      </c>
      <c r="I131" s="35">
        <v>18543.27</v>
      </c>
      <c r="J131" s="45">
        <v>340</v>
      </c>
      <c r="K131" s="40">
        <v>0.62525181386253048</v>
      </c>
      <c r="L131" s="28">
        <v>7.3605427525307077</v>
      </c>
      <c r="M131" s="40">
        <v>29.162715214832296</v>
      </c>
      <c r="N131" s="40">
        <v>18.328916613377551</v>
      </c>
      <c r="O131" s="40">
        <v>52.508368171790167</v>
      </c>
      <c r="P131" s="40">
        <v>7.0381216411467065E-2</v>
      </c>
      <c r="Q131" s="40">
        <v>1.8329619562843739E-2</v>
      </c>
      <c r="R131" s="55">
        <v>1.9496719222551872E-2</v>
      </c>
      <c r="S131" s="59">
        <v>4019</v>
      </c>
    </row>
    <row r="132" spans="1:19" s="1" customFormat="1" ht="12.75" x14ac:dyDescent="0.2">
      <c r="A132" s="62" t="s">
        <v>131</v>
      </c>
      <c r="B132" s="32" t="s">
        <v>635</v>
      </c>
      <c r="C132" s="64" t="str">
        <f>VLOOKUP(A132,[1]Plan1!$F$1:$G$497,2,0)</f>
        <v>Produção</v>
      </c>
      <c r="D132" s="64" t="s">
        <v>315</v>
      </c>
      <c r="E132" s="27">
        <v>163966.478</v>
      </c>
      <c r="F132" s="50">
        <v>209</v>
      </c>
      <c r="G132" s="41">
        <v>4.9522459549736955E-2</v>
      </c>
      <c r="H132" s="28">
        <v>38.955540873539718</v>
      </c>
      <c r="I132" s="35">
        <v>56637.82</v>
      </c>
      <c r="J132" s="45">
        <v>17</v>
      </c>
      <c r="K132" s="40">
        <v>1.9097440574515447</v>
      </c>
      <c r="L132" s="28">
        <v>34.539692162096159</v>
      </c>
      <c r="M132" s="40">
        <v>68.880777181088689</v>
      </c>
      <c r="N132" s="40">
        <v>4.8658832402354761</v>
      </c>
      <c r="O132" s="40">
        <v>26.253339578675831</v>
      </c>
      <c r="P132" s="40">
        <v>0.38276301431321419</v>
      </c>
      <c r="Q132" s="40">
        <v>1.1204215541406985E-2</v>
      </c>
      <c r="R132" s="55">
        <v>2.2445055694741207E-2</v>
      </c>
      <c r="S132" s="59">
        <v>2895</v>
      </c>
    </row>
    <row r="133" spans="1:19" s="1" customFormat="1" ht="12.75" x14ac:dyDescent="0.2">
      <c r="A133" s="62" t="s">
        <v>132</v>
      </c>
      <c r="B133" s="32" t="s">
        <v>636</v>
      </c>
      <c r="C133" s="64" t="str">
        <f>VLOOKUP(A133,[1]Plan1!$F$1:$G$497,2,0)</f>
        <v>Celeiro</v>
      </c>
      <c r="D133" s="64" t="s">
        <v>470</v>
      </c>
      <c r="E133" s="27">
        <v>248474.57500000001</v>
      </c>
      <c r="F133" s="50">
        <v>158</v>
      </c>
      <c r="G133" s="41">
        <v>7.5046267015478507E-2</v>
      </c>
      <c r="H133" s="28">
        <v>22.732411401544649</v>
      </c>
      <c r="I133" s="35">
        <v>17303.240000000002</v>
      </c>
      <c r="J133" s="45">
        <v>377</v>
      </c>
      <c r="K133" s="40">
        <v>0.5834398245670096</v>
      </c>
      <c r="L133" s="28">
        <v>18.963247239778823</v>
      </c>
      <c r="M133" s="40">
        <v>28.838851271125186</v>
      </c>
      <c r="N133" s="40">
        <v>14.43031585215649</v>
      </c>
      <c r="O133" s="40">
        <v>56.73083330431384</v>
      </c>
      <c r="P133" s="40">
        <v>0.2341911473980649</v>
      </c>
      <c r="Q133" s="40">
        <v>4.8557486507923214E-2</v>
      </c>
      <c r="R133" s="55">
        <v>7.0878722909985967E-2</v>
      </c>
      <c r="S133" s="59">
        <v>14360</v>
      </c>
    </row>
    <row r="134" spans="1:19" s="1" customFormat="1" ht="12.75" x14ac:dyDescent="0.2">
      <c r="A134" s="62" t="s">
        <v>133</v>
      </c>
      <c r="B134" s="32" t="s">
        <v>637</v>
      </c>
      <c r="C134" s="64" t="str">
        <f>VLOOKUP(A134,[1]Plan1!$F$1:$G$497,2,0)</f>
        <v>Centro-Sul</v>
      </c>
      <c r="D134" s="64" t="s">
        <v>321</v>
      </c>
      <c r="E134" s="27">
        <v>137466.25700000001</v>
      </c>
      <c r="F134" s="50">
        <v>241</v>
      </c>
      <c r="G134" s="41">
        <v>4.1518652073116107E-2</v>
      </c>
      <c r="H134" s="28">
        <v>21.546825604646045</v>
      </c>
      <c r="I134" s="35">
        <v>17948.330000000002</v>
      </c>
      <c r="J134" s="45">
        <v>358</v>
      </c>
      <c r="K134" s="40">
        <v>0.60519131136543192</v>
      </c>
      <c r="L134" s="28">
        <v>17.08741600887209</v>
      </c>
      <c r="M134" s="40">
        <v>39.67998977689539</v>
      </c>
      <c r="N134" s="40">
        <v>6.8843385828228936</v>
      </c>
      <c r="O134" s="40">
        <v>53.435670870098448</v>
      </c>
      <c r="P134" s="40">
        <v>0.1788970338863913</v>
      </c>
      <c r="Q134" s="40">
        <v>1.2861204798841308E-2</v>
      </c>
      <c r="R134" s="55">
        <v>3.7065260651519466E-2</v>
      </c>
      <c r="S134" s="59">
        <v>7659</v>
      </c>
    </row>
    <row r="135" spans="1:19" s="1" customFormat="1" ht="12.75" x14ac:dyDescent="0.2">
      <c r="A135" s="62" t="s">
        <v>134</v>
      </c>
      <c r="B135" s="32" t="s">
        <v>638</v>
      </c>
      <c r="C135" s="64" t="str">
        <f>VLOOKUP(A135,[1]Plan1!$F$1:$G$497,2,0)</f>
        <v>Médio Alto Uruguai</v>
      </c>
      <c r="D135" s="64" t="s">
        <v>183</v>
      </c>
      <c r="E135" s="27">
        <v>45338.737000000001</v>
      </c>
      <c r="F135" s="50">
        <v>451</v>
      </c>
      <c r="G135" s="41">
        <v>1.3693565883135349E-2</v>
      </c>
      <c r="H135" s="28">
        <v>57.120543404095805</v>
      </c>
      <c r="I135" s="35">
        <v>15553.6</v>
      </c>
      <c r="J135" s="45">
        <v>419</v>
      </c>
      <c r="K135" s="40">
        <v>0.52444453497642296</v>
      </c>
      <c r="L135" s="28">
        <v>51.946120946517581</v>
      </c>
      <c r="M135" s="40">
        <v>53.75073674630746</v>
      </c>
      <c r="N135" s="40">
        <v>3.4403331380094571</v>
      </c>
      <c r="O135" s="40">
        <v>42.808930115683083</v>
      </c>
      <c r="P135" s="40">
        <v>8.2820958645150142E-2</v>
      </c>
      <c r="Q135" s="40">
        <v>2.1965655821536501E-3</v>
      </c>
      <c r="R135" s="55">
        <v>1.0148325995917574E-2</v>
      </c>
      <c r="S135" s="59">
        <v>2915</v>
      </c>
    </row>
    <row r="136" spans="1:19" s="1" customFormat="1" ht="12.75" x14ac:dyDescent="0.2">
      <c r="A136" s="62" t="s">
        <v>135</v>
      </c>
      <c r="B136" s="32" t="s">
        <v>639</v>
      </c>
      <c r="C136" s="64" t="str">
        <f>VLOOKUP(A136,[1]Plan1!$F$1:$G$497,2,0)</f>
        <v>Alto Jacuí</v>
      </c>
      <c r="D136" s="64" t="s">
        <v>135</v>
      </c>
      <c r="E136" s="27">
        <v>2634381.37</v>
      </c>
      <c r="F136" s="50">
        <v>21</v>
      </c>
      <c r="G136" s="41">
        <v>0.7956568100121395</v>
      </c>
      <c r="H136" s="28">
        <v>43.81715253590415</v>
      </c>
      <c r="I136" s="35">
        <v>41081.33</v>
      </c>
      <c r="J136" s="45">
        <v>57</v>
      </c>
      <c r="K136" s="40">
        <v>1.3852020759221642</v>
      </c>
      <c r="L136" s="28">
        <v>39.358611560962672</v>
      </c>
      <c r="M136" s="40">
        <v>12.044796059548474</v>
      </c>
      <c r="N136" s="40">
        <v>7.3512873873424311</v>
      </c>
      <c r="O136" s="40">
        <v>80.603916596779754</v>
      </c>
      <c r="P136" s="40">
        <v>0.95771303820499454</v>
      </c>
      <c r="Q136" s="40">
        <v>0.24220728083268495</v>
      </c>
      <c r="R136" s="55">
        <v>0.9860440067477001</v>
      </c>
      <c r="S136" s="59">
        <v>64126</v>
      </c>
    </row>
    <row r="137" spans="1:19" s="1" customFormat="1" ht="12.75" x14ac:dyDescent="0.2">
      <c r="A137" s="62" t="s">
        <v>136</v>
      </c>
      <c r="B137" s="32" t="s">
        <v>640</v>
      </c>
      <c r="C137" s="64" t="str">
        <f>VLOOKUP(A137,[1]Plan1!$F$1:$G$497,2,0)</f>
        <v>Norte</v>
      </c>
      <c r="D137" s="64" t="s">
        <v>158</v>
      </c>
      <c r="E137" s="27">
        <v>59902.561000000002</v>
      </c>
      <c r="F137" s="50">
        <v>410</v>
      </c>
      <c r="G137" s="41">
        <v>1.8092247819387515E-2</v>
      </c>
      <c r="H137" s="28">
        <v>53.113175372448481</v>
      </c>
      <c r="I137" s="35">
        <v>28044.27</v>
      </c>
      <c r="J137" s="45">
        <v>160</v>
      </c>
      <c r="K137" s="40">
        <v>0.94561157152705799</v>
      </c>
      <c r="L137" s="28">
        <v>49.099002826282522</v>
      </c>
      <c r="M137" s="40">
        <v>53.832532428758206</v>
      </c>
      <c r="N137" s="40">
        <v>4.1997532158512003</v>
      </c>
      <c r="O137" s="40">
        <v>41.967716100040008</v>
      </c>
      <c r="P137" s="40">
        <v>0.10714263160019484</v>
      </c>
      <c r="Q137" s="40">
        <v>3.4636110280995636E-3</v>
      </c>
      <c r="R137" s="55">
        <v>1.2851003377555568E-2</v>
      </c>
      <c r="S137" s="59">
        <v>2136</v>
      </c>
    </row>
    <row r="138" spans="1:19" s="1" customFormat="1" ht="12.75" x14ac:dyDescent="0.2">
      <c r="A138" s="62" t="s">
        <v>137</v>
      </c>
      <c r="B138" s="32" t="s">
        <v>641</v>
      </c>
      <c r="C138" s="64" t="str">
        <f>VLOOKUP(A138,[1]Plan1!$F$1:$G$497,2,0)</f>
        <v>Vale do Taquari</v>
      </c>
      <c r="D138" s="64" t="s">
        <v>1022</v>
      </c>
      <c r="E138" s="27">
        <v>261979.37700000001</v>
      </c>
      <c r="F138" s="50">
        <v>149</v>
      </c>
      <c r="G138" s="41">
        <v>7.9125094705930002E-2</v>
      </c>
      <c r="H138" s="28">
        <v>13.670814560624688</v>
      </c>
      <c r="I138" s="35">
        <v>20346.330000000002</v>
      </c>
      <c r="J138" s="45">
        <v>297</v>
      </c>
      <c r="K138" s="40">
        <v>0.68604834734896392</v>
      </c>
      <c r="L138" s="28">
        <v>9.6451813163244147</v>
      </c>
      <c r="M138" s="40">
        <v>22.115561448676235</v>
      </c>
      <c r="N138" s="40">
        <v>19.449168715512062</v>
      </c>
      <c r="O138" s="40">
        <v>58.435269835811688</v>
      </c>
      <c r="P138" s="40">
        <v>0.18250604933534231</v>
      </c>
      <c r="Q138" s="40">
        <v>6.6507126249413864E-2</v>
      </c>
      <c r="R138" s="55">
        <v>7.4192251806768972E-2</v>
      </c>
      <c r="S138" s="59">
        <v>12876</v>
      </c>
    </row>
    <row r="139" spans="1:19" s="1" customFormat="1" ht="12.75" x14ac:dyDescent="0.2">
      <c r="A139" s="62" t="s">
        <v>138</v>
      </c>
      <c r="B139" s="32" t="s">
        <v>642</v>
      </c>
      <c r="C139" s="64" t="str">
        <f>VLOOKUP(A139,[1]Plan1!$F$1:$G$497,2,0)</f>
        <v>Produção</v>
      </c>
      <c r="D139" s="64" t="s">
        <v>315</v>
      </c>
      <c r="E139" s="27">
        <v>106295.17</v>
      </c>
      <c r="F139" s="50">
        <v>289</v>
      </c>
      <c r="G139" s="41">
        <v>3.210411250437064E-2</v>
      </c>
      <c r="H139" s="28">
        <v>33.045667102762508</v>
      </c>
      <c r="I139" s="35">
        <v>21989.07</v>
      </c>
      <c r="J139" s="45">
        <v>264</v>
      </c>
      <c r="K139" s="40">
        <v>0.74143912603603102</v>
      </c>
      <c r="L139" s="28">
        <v>28.669533522493552</v>
      </c>
      <c r="M139" s="40">
        <v>48.77546067710972</v>
      </c>
      <c r="N139" s="40">
        <v>5.4876326842221523</v>
      </c>
      <c r="O139" s="40">
        <v>45.736906638668131</v>
      </c>
      <c r="P139" s="40">
        <v>0.17330790788622868</v>
      </c>
      <c r="Q139" s="40">
        <v>8.0796003209399388E-3</v>
      </c>
      <c r="R139" s="55">
        <v>2.5002762287251592E-2</v>
      </c>
      <c r="S139" s="59">
        <v>4834</v>
      </c>
    </row>
    <row r="140" spans="1:19" s="1" customFormat="1" ht="12.75" x14ac:dyDescent="0.2">
      <c r="A140" s="62" t="s">
        <v>139</v>
      </c>
      <c r="B140" s="32" t="s">
        <v>643</v>
      </c>
      <c r="C140" s="64" t="str">
        <f>VLOOKUP(A140,[1]Plan1!$F$1:$G$497,2,0)</f>
        <v>Celeiro</v>
      </c>
      <c r="D140" s="64" t="s">
        <v>470</v>
      </c>
      <c r="E140" s="27">
        <v>71879.831999999995</v>
      </c>
      <c r="F140" s="50">
        <v>375</v>
      </c>
      <c r="G140" s="41">
        <v>2.1709718450266938E-2</v>
      </c>
      <c r="H140" s="28">
        <v>51.420486742587165</v>
      </c>
      <c r="I140" s="35">
        <v>22469.47</v>
      </c>
      <c r="J140" s="45">
        <v>249</v>
      </c>
      <c r="K140" s="40">
        <v>0.75763750805708563</v>
      </c>
      <c r="L140" s="28">
        <v>47.255137503629044</v>
      </c>
      <c r="M140" s="40">
        <v>54.238518672945283</v>
      </c>
      <c r="N140" s="40">
        <v>4.0070807171147766</v>
      </c>
      <c r="O140" s="40">
        <v>41.754400609939943</v>
      </c>
      <c r="P140" s="40">
        <v>0.13108245525967757</v>
      </c>
      <c r="Q140" s="40">
        <v>4.0128477470093068E-3</v>
      </c>
      <c r="R140" s="55">
        <v>1.5525414545845606E-2</v>
      </c>
      <c r="S140" s="59">
        <v>3199</v>
      </c>
    </row>
    <row r="141" spans="1:19" s="1" customFormat="1" ht="12.75" x14ac:dyDescent="0.2">
      <c r="A141" s="62" t="s">
        <v>140</v>
      </c>
      <c r="B141" s="32" t="s">
        <v>644</v>
      </c>
      <c r="C141" s="64" t="str">
        <f>VLOOKUP(A141,[1]Plan1!$F$1:$G$497,2,0)</f>
        <v>Missões</v>
      </c>
      <c r="D141" s="64" t="s">
        <v>383</v>
      </c>
      <c r="E141" s="27">
        <v>29474.582999999999</v>
      </c>
      <c r="F141" s="50">
        <v>493</v>
      </c>
      <c r="G141" s="41">
        <v>8.902147940037259E-3</v>
      </c>
      <c r="H141" s="28">
        <v>27.705197209293253</v>
      </c>
      <c r="I141" s="35">
        <v>10331.08</v>
      </c>
      <c r="J141" s="45">
        <v>492</v>
      </c>
      <c r="K141" s="40">
        <v>0.34834883540815137</v>
      </c>
      <c r="L141" s="28">
        <v>24.392760688772476</v>
      </c>
      <c r="M141" s="40">
        <v>32.905175092434938</v>
      </c>
      <c r="N141" s="40">
        <v>2.4905141754468612</v>
      </c>
      <c r="O141" s="40">
        <v>64.604314234005429</v>
      </c>
      <c r="P141" s="40">
        <v>3.2627794476668373E-2</v>
      </c>
      <c r="Q141" s="40">
        <v>1.0232938732604659E-3</v>
      </c>
      <c r="R141" s="55">
        <v>9.8557399694281338E-3</v>
      </c>
      <c r="S141" s="59">
        <v>2853</v>
      </c>
    </row>
    <row r="142" spans="1:19" s="1" customFormat="1" ht="12.75" x14ac:dyDescent="0.2">
      <c r="A142" s="62" t="s">
        <v>141</v>
      </c>
      <c r="B142" s="32" t="s">
        <v>645</v>
      </c>
      <c r="C142" s="64" t="str">
        <f>VLOOKUP(A142,[1]Plan1!$F$1:$G$497,2,0)</f>
        <v>Central</v>
      </c>
      <c r="D142" s="64" t="s">
        <v>375</v>
      </c>
      <c r="E142" s="27">
        <v>89606.217000000004</v>
      </c>
      <c r="F142" s="50">
        <v>322</v>
      </c>
      <c r="G142" s="41">
        <v>2.7063582208477106E-2</v>
      </c>
      <c r="H142" s="28">
        <v>53.095779112470012</v>
      </c>
      <c r="I142" s="35">
        <v>28500.71</v>
      </c>
      <c r="J142" s="45">
        <v>154</v>
      </c>
      <c r="K142" s="40">
        <v>0.96100205755888579</v>
      </c>
      <c r="L142" s="28">
        <v>48.226346914862447</v>
      </c>
      <c r="M142" s="40">
        <v>62.716617487706557</v>
      </c>
      <c r="N142" s="40">
        <v>6.2340516350688002</v>
      </c>
      <c r="O142" s="40">
        <v>31.049330877224641</v>
      </c>
      <c r="P142" s="40">
        <v>0.19213371915645253</v>
      </c>
      <c r="Q142" s="40">
        <v>7.9136930506807524E-3</v>
      </c>
      <c r="R142" s="55">
        <v>1.4634483908779089E-2</v>
      </c>
      <c r="S142" s="59">
        <v>3144</v>
      </c>
    </row>
    <row r="143" spans="1:19" s="1" customFormat="1" ht="12.75" x14ac:dyDescent="0.2">
      <c r="A143" s="62" t="s">
        <v>142</v>
      </c>
      <c r="B143" s="32" t="s">
        <v>646</v>
      </c>
      <c r="C143" s="64" t="str">
        <f>VLOOKUP(A143,[1]Plan1!$F$1:$G$497,2,0)</f>
        <v>Vale do Rio dos Sinos</v>
      </c>
      <c r="D143" s="64" t="s">
        <v>1023</v>
      </c>
      <c r="E143" s="27">
        <v>1323496.1189999999</v>
      </c>
      <c r="F143" s="50">
        <v>46</v>
      </c>
      <c r="G143" s="41">
        <v>0.39973282232366641</v>
      </c>
      <c r="H143" s="28">
        <v>9.2173674641399472</v>
      </c>
      <c r="I143" s="35">
        <v>44821.73</v>
      </c>
      <c r="J143" s="45">
        <v>39</v>
      </c>
      <c r="K143" s="40">
        <v>1.5113228671618653</v>
      </c>
      <c r="L143" s="28">
        <v>4.8527988557871105</v>
      </c>
      <c r="M143" s="40">
        <v>0.6775067556355725</v>
      </c>
      <c r="N143" s="40">
        <v>44.885505461032778</v>
      </c>
      <c r="O143" s="40">
        <v>54.436987695886842</v>
      </c>
      <c r="P143" s="40">
        <v>2.6903284344897787E-2</v>
      </c>
      <c r="Q143" s="40">
        <v>0.73855975015813757</v>
      </c>
      <c r="R143" s="55">
        <v>0.332575276525507</v>
      </c>
      <c r="S143" s="59">
        <v>29528</v>
      </c>
    </row>
    <row r="144" spans="1:19" s="1" customFormat="1" ht="12.75" x14ac:dyDescent="0.2">
      <c r="A144" s="62" t="s">
        <v>143</v>
      </c>
      <c r="B144" s="32" t="s">
        <v>647</v>
      </c>
      <c r="C144" s="64" t="str">
        <f>VLOOKUP(A144,[1]Plan1!$F$1:$G$497,2,0)</f>
        <v>Médio Alto Uruguai</v>
      </c>
      <c r="D144" s="64" t="s">
        <v>183</v>
      </c>
      <c r="E144" s="27">
        <v>89401.089000000007</v>
      </c>
      <c r="F144" s="50">
        <v>323</v>
      </c>
      <c r="G144" s="41">
        <v>2.7001627818735816E-2</v>
      </c>
      <c r="H144" s="28">
        <v>118.17444972571489</v>
      </c>
      <c r="I144" s="35">
        <v>40785.17</v>
      </c>
      <c r="J144" s="45">
        <v>59</v>
      </c>
      <c r="K144" s="40">
        <v>1.3752159959484849</v>
      </c>
      <c r="L144" s="28">
        <v>111.60532463914139</v>
      </c>
      <c r="M144" s="40">
        <v>62.553609177508527</v>
      </c>
      <c r="N144" s="40">
        <v>4.0140207918308732</v>
      </c>
      <c r="O144" s="40">
        <v>33.432370030660607</v>
      </c>
      <c r="P144" s="40">
        <v>0.18742879331244999</v>
      </c>
      <c r="Q144" s="40">
        <v>4.9836943416527229E-3</v>
      </c>
      <c r="R144" s="55">
        <v>1.5411868883683915E-2</v>
      </c>
      <c r="S144" s="59">
        <v>2192</v>
      </c>
    </row>
    <row r="145" spans="1:19" s="1" customFormat="1" ht="12.75" x14ac:dyDescent="0.2">
      <c r="A145" s="62" t="s">
        <v>144</v>
      </c>
      <c r="B145" s="32" t="s">
        <v>648</v>
      </c>
      <c r="C145" s="64" t="str">
        <f>VLOOKUP(A145,[1]Plan1!$F$1:$G$497,2,0)</f>
        <v>Vale do Taquari</v>
      </c>
      <c r="D145" s="64" t="s">
        <v>198</v>
      </c>
      <c r="E145" s="27">
        <v>71880.796000000002</v>
      </c>
      <c r="F145" s="50">
        <v>374</v>
      </c>
      <c r="G145" s="41">
        <v>2.1710009605212684E-2</v>
      </c>
      <c r="H145" s="28">
        <v>21.202692396604949</v>
      </c>
      <c r="I145" s="35">
        <v>21122.77</v>
      </c>
      <c r="J145" s="45">
        <v>282</v>
      </c>
      <c r="K145" s="40">
        <v>0.71222876312004535</v>
      </c>
      <c r="L145" s="28">
        <v>17.071198442359158</v>
      </c>
      <c r="M145" s="40">
        <v>40.171741506375412</v>
      </c>
      <c r="N145" s="40">
        <v>5.9099860213237045</v>
      </c>
      <c r="O145" s="40">
        <v>53.918273923680893</v>
      </c>
      <c r="P145" s="40">
        <v>9.610925023914782E-2</v>
      </c>
      <c r="Q145" s="40">
        <v>5.8589369905138571E-3</v>
      </c>
      <c r="R145" s="55">
        <v>1.984653591691745E-2</v>
      </c>
      <c r="S145" s="59">
        <v>3403</v>
      </c>
    </row>
    <row r="146" spans="1:19" s="1" customFormat="1" ht="12.75" x14ac:dyDescent="0.2">
      <c r="A146" s="62" t="s">
        <v>145</v>
      </c>
      <c r="B146" s="32" t="s">
        <v>649</v>
      </c>
      <c r="C146" s="64" t="str">
        <f>VLOOKUP(A146,[1]Plan1!$F$1:$G$497,2,0)</f>
        <v>Centro-Sul</v>
      </c>
      <c r="D146" s="64" t="s">
        <v>76</v>
      </c>
      <c r="E146" s="27">
        <v>182206.46900000001</v>
      </c>
      <c r="F146" s="50">
        <v>193</v>
      </c>
      <c r="G146" s="41">
        <v>5.5031446676270641E-2</v>
      </c>
      <c r="H146" s="28">
        <v>16.058586383609796</v>
      </c>
      <c r="I146" s="35">
        <v>12116.4</v>
      </c>
      <c r="J146" s="45">
        <v>479</v>
      </c>
      <c r="K146" s="40">
        <v>0.40854720216466484</v>
      </c>
      <c r="L146" s="28">
        <v>11.929585349495886</v>
      </c>
      <c r="M146" s="40">
        <v>33.66261229893869</v>
      </c>
      <c r="N146" s="40">
        <v>4.0333885111553522</v>
      </c>
      <c r="O146" s="40">
        <v>62.303998037370597</v>
      </c>
      <c r="P146" s="40">
        <v>0.20283795481396472</v>
      </c>
      <c r="Q146" s="40">
        <v>1.0070691879804574E-2</v>
      </c>
      <c r="R146" s="55">
        <v>5.7759247668445216E-2</v>
      </c>
      <c r="S146" s="59">
        <v>15038</v>
      </c>
    </row>
    <row r="147" spans="1:19" s="1" customFormat="1" ht="12.75" x14ac:dyDescent="0.2">
      <c r="A147" s="62" t="s">
        <v>147</v>
      </c>
      <c r="B147" s="32" t="s">
        <v>650</v>
      </c>
      <c r="C147" s="64" t="str">
        <f>VLOOKUP(A147,[1]Plan1!$F$1:$G$497,2,0)</f>
        <v>Litoral</v>
      </c>
      <c r="D147" s="64" t="s">
        <v>302</v>
      </c>
      <c r="E147" s="27">
        <v>41102.966</v>
      </c>
      <c r="F147" s="50">
        <v>471</v>
      </c>
      <c r="G147" s="41">
        <v>1.2414244642793473E-2</v>
      </c>
      <c r="H147" s="28">
        <v>44.781058227373684</v>
      </c>
      <c r="I147" s="35">
        <v>15670.21</v>
      </c>
      <c r="J147" s="45">
        <v>414</v>
      </c>
      <c r="K147" s="40">
        <v>0.52837645281046786</v>
      </c>
      <c r="L147" s="28">
        <v>40.089326981271903</v>
      </c>
      <c r="M147" s="40">
        <v>19.098234303657886</v>
      </c>
      <c r="N147" s="40">
        <v>7.9452638901386461</v>
      </c>
      <c r="O147" s="40">
        <v>72.956504109314679</v>
      </c>
      <c r="P147" s="40">
        <v>2.8794130747984349E-2</v>
      </c>
      <c r="Q147" s="40">
        <v>4.9637160018651243E-3</v>
      </c>
      <c r="R147" s="55">
        <v>1.6923063134681379E-2</v>
      </c>
      <c r="S147" s="59">
        <v>2623</v>
      </c>
    </row>
    <row r="148" spans="1:19" s="1" customFormat="1" ht="12.75" x14ac:dyDescent="0.2">
      <c r="A148" s="62" t="s">
        <v>146</v>
      </c>
      <c r="B148" s="32" t="s">
        <v>651</v>
      </c>
      <c r="C148" s="64" t="str">
        <f>VLOOKUP(A148,[1]Plan1!$F$1:$G$497,2,0)</f>
        <v>Campanha</v>
      </c>
      <c r="D148" s="64" t="s">
        <v>1019</v>
      </c>
      <c r="E148" s="27">
        <v>977858.47100000002</v>
      </c>
      <c r="F148" s="50">
        <v>59</v>
      </c>
      <c r="G148" s="41">
        <v>0.29534059135834539</v>
      </c>
      <c r="H148" s="28">
        <v>26.496925988978571</v>
      </c>
      <c r="I148" s="35">
        <v>24472.77</v>
      </c>
      <c r="J148" s="45">
        <v>214</v>
      </c>
      <c r="K148" s="40">
        <v>0.82518584007785689</v>
      </c>
      <c r="L148" s="28">
        <v>22.422490372888639</v>
      </c>
      <c r="M148" s="40">
        <v>36.750076282821013</v>
      </c>
      <c r="N148" s="40">
        <v>9.2364537637963284</v>
      </c>
      <c r="O148" s="40">
        <v>54.013469953382653</v>
      </c>
      <c r="P148" s="40">
        <v>1.1776283006419253</v>
      </c>
      <c r="Q148" s="40">
        <v>0.12264309271952838</v>
      </c>
      <c r="R148" s="55">
        <v>0.26629086679000213</v>
      </c>
      <c r="S148" s="59">
        <v>39957</v>
      </c>
    </row>
    <row r="149" spans="1:19" s="1" customFormat="1" ht="12.75" x14ac:dyDescent="0.2">
      <c r="A149" s="62" t="s">
        <v>148</v>
      </c>
      <c r="B149" s="32" t="s">
        <v>652</v>
      </c>
      <c r="C149" s="64" t="str">
        <f>VLOOKUP(A149,[1]Plan1!$F$1:$G$497,2,0)</f>
        <v>Central</v>
      </c>
      <c r="D149" s="64" t="s">
        <v>351</v>
      </c>
      <c r="E149" s="27">
        <v>60182.163</v>
      </c>
      <c r="F149" s="50">
        <v>409</v>
      </c>
      <c r="G149" s="41">
        <v>1.8176695438827297E-2</v>
      </c>
      <c r="H149" s="28">
        <v>19.619351036069489</v>
      </c>
      <c r="I149" s="35">
        <v>17591.98</v>
      </c>
      <c r="J149" s="45">
        <v>365</v>
      </c>
      <c r="K149" s="40">
        <v>0.59317571304485983</v>
      </c>
      <c r="L149" s="28">
        <v>16.29754011119411</v>
      </c>
      <c r="M149" s="40">
        <v>27.719137706085412</v>
      </c>
      <c r="N149" s="40">
        <v>19.919607195474821</v>
      </c>
      <c r="O149" s="40">
        <v>52.361253349576309</v>
      </c>
      <c r="P149" s="40">
        <v>5.503633190244242E-2</v>
      </c>
      <c r="Q149" s="40">
        <v>1.6388468817496407E-2</v>
      </c>
      <c r="R149" s="55">
        <v>1.5994991088607302E-2</v>
      </c>
      <c r="S149" s="59">
        <v>3421</v>
      </c>
    </row>
    <row r="150" spans="1:19" s="1" customFormat="1" ht="12.75" x14ac:dyDescent="0.2">
      <c r="A150" s="62" t="s">
        <v>149</v>
      </c>
      <c r="B150" s="32" t="s">
        <v>653</v>
      </c>
      <c r="C150" s="64" t="str">
        <f>VLOOKUP(A150,[1]Plan1!$F$1:$G$497,2,0)</f>
        <v>Fronteira Noroeste</v>
      </c>
      <c r="D150" s="64" t="s">
        <v>470</v>
      </c>
      <c r="E150" s="27">
        <v>145450.42499999999</v>
      </c>
      <c r="F150" s="50">
        <v>232</v>
      </c>
      <c r="G150" s="41">
        <v>4.3930093982713643E-2</v>
      </c>
      <c r="H150" s="28">
        <v>27.109955741744841</v>
      </c>
      <c r="I150" s="35">
        <v>27438.3</v>
      </c>
      <c r="J150" s="45">
        <v>170</v>
      </c>
      <c r="K150" s="40">
        <v>0.9251791536392594</v>
      </c>
      <c r="L150" s="28">
        <v>23.728982468988047</v>
      </c>
      <c r="M150" s="40">
        <v>49.82315846565227</v>
      </c>
      <c r="N150" s="40">
        <v>4.771104744885859</v>
      </c>
      <c r="O150" s="40">
        <v>45.405736072079641</v>
      </c>
      <c r="P150" s="40">
        <v>0.24116057415370953</v>
      </c>
      <c r="Q150" s="40">
        <v>9.5693369895913892E-3</v>
      </c>
      <c r="R150" s="55">
        <v>3.3813488435832866E-2</v>
      </c>
      <c r="S150" s="59">
        <v>5301</v>
      </c>
    </row>
    <row r="151" spans="1:19" s="1" customFormat="1" ht="12.75" x14ac:dyDescent="0.2">
      <c r="A151" s="62" t="s">
        <v>150</v>
      </c>
      <c r="B151" s="32" t="s">
        <v>654</v>
      </c>
      <c r="C151" s="64" t="str">
        <f>VLOOKUP(A151,[1]Plan1!$F$1:$G$497,2,0)</f>
        <v>Vale do Taquari</v>
      </c>
      <c r="D151" s="64" t="s">
        <v>1022</v>
      </c>
      <c r="E151" s="27">
        <v>46409.607000000004</v>
      </c>
      <c r="F151" s="50">
        <v>447</v>
      </c>
      <c r="G151" s="41">
        <v>1.4016998556111509E-2</v>
      </c>
      <c r="H151" s="28">
        <v>26.683427090599988</v>
      </c>
      <c r="I151" s="35">
        <v>22290.880000000001</v>
      </c>
      <c r="J151" s="45">
        <v>255</v>
      </c>
      <c r="K151" s="40">
        <v>0.75161571570666896</v>
      </c>
      <c r="L151" s="28">
        <v>22.6675647625054</v>
      </c>
      <c r="M151" s="40">
        <v>38.292208692181411</v>
      </c>
      <c r="N151" s="40">
        <v>15.52120856575711</v>
      </c>
      <c r="O151" s="40">
        <v>46.186585038597308</v>
      </c>
      <c r="P151" s="40">
        <v>5.7897906384322094E-2</v>
      </c>
      <c r="Q151" s="40">
        <v>9.7244673232276639E-3</v>
      </c>
      <c r="R151" s="55">
        <v>1.0744160784715994E-2</v>
      </c>
      <c r="S151" s="59">
        <v>2082</v>
      </c>
    </row>
    <row r="152" spans="1:19" s="1" customFormat="1" ht="12.75" x14ac:dyDescent="0.2">
      <c r="A152" s="62" t="s">
        <v>151</v>
      </c>
      <c r="B152" s="32" t="s">
        <v>655</v>
      </c>
      <c r="C152" s="64" t="str">
        <f>VLOOKUP(A152,[1]Plan1!$F$1:$G$497,2,0)</f>
        <v>Metropolitano Delta do Jacuí</v>
      </c>
      <c r="D152" s="64" t="s">
        <v>335</v>
      </c>
      <c r="E152" s="27">
        <v>959833.41799999995</v>
      </c>
      <c r="F152" s="50">
        <v>61</v>
      </c>
      <c r="G152" s="41">
        <v>0.28989652151576228</v>
      </c>
      <c r="H152" s="28">
        <v>21.443679023319294</v>
      </c>
      <c r="I152" s="35">
        <v>26003.99</v>
      </c>
      <c r="J152" s="45">
        <v>192</v>
      </c>
      <c r="K152" s="40">
        <v>0.87681632825079425</v>
      </c>
      <c r="L152" s="28">
        <v>16.511700012276663</v>
      </c>
      <c r="M152" s="40">
        <v>6.4314517088918288</v>
      </c>
      <c r="N152" s="40">
        <v>24.795647244090354</v>
      </c>
      <c r="O152" s="40">
        <v>68.772900919547027</v>
      </c>
      <c r="P152" s="40">
        <v>0.17519590000333252</v>
      </c>
      <c r="Q152" s="40">
        <v>0.27988409442935303</v>
      </c>
      <c r="R152" s="55">
        <v>0.28822820231380497</v>
      </c>
      <c r="S152" s="59">
        <v>36911</v>
      </c>
    </row>
    <row r="153" spans="1:19" s="1" customFormat="1" ht="12.75" x14ac:dyDescent="0.2">
      <c r="A153" s="62" t="s">
        <v>152</v>
      </c>
      <c r="B153" s="32" t="s">
        <v>656</v>
      </c>
      <c r="C153" s="64" t="str">
        <f>VLOOKUP(A153,[1]Plan1!$F$1:$G$497,2,0)</f>
        <v>Vale do Taquari</v>
      </c>
      <c r="D153" s="64" t="s">
        <v>1022</v>
      </c>
      <c r="E153" s="27">
        <v>610855.81700000004</v>
      </c>
      <c r="F153" s="50">
        <v>92</v>
      </c>
      <c r="G153" s="41">
        <v>0.18449553138601918</v>
      </c>
      <c r="H153" s="28">
        <v>12.851877059949768</v>
      </c>
      <c r="I153" s="35">
        <v>28268.58</v>
      </c>
      <c r="J153" s="45">
        <v>158</v>
      </c>
      <c r="K153" s="40">
        <v>0.95317497508897042</v>
      </c>
      <c r="L153" s="28">
        <v>8.6791190667043558</v>
      </c>
      <c r="M153" s="40">
        <v>5.9522596206162506</v>
      </c>
      <c r="N153" s="40">
        <v>30.68575205635808</v>
      </c>
      <c r="O153" s="40">
        <v>63.361988323025678</v>
      </c>
      <c r="P153" s="40">
        <v>0.11168033170375498</v>
      </c>
      <c r="Q153" s="40">
        <v>0.23857198557831272</v>
      </c>
      <c r="R153" s="55">
        <v>0.18290594877214014</v>
      </c>
      <c r="S153" s="59">
        <v>21609</v>
      </c>
    </row>
    <row r="154" spans="1:19" s="1" customFormat="1" ht="12.75" x14ac:dyDescent="0.2">
      <c r="A154" s="62" t="s">
        <v>153</v>
      </c>
      <c r="B154" s="32" t="s">
        <v>657</v>
      </c>
      <c r="C154" s="64" t="str">
        <f>VLOOKUP(A154,[1]Plan1!$F$1:$G$497,2,0)</f>
        <v>Vale do Rio Pardo</v>
      </c>
      <c r="D154" s="64" t="s">
        <v>1021</v>
      </c>
      <c r="E154" s="27">
        <v>326456.55599999998</v>
      </c>
      <c r="F154" s="50">
        <v>128</v>
      </c>
      <c r="G154" s="41">
        <v>9.8599005031116405E-2</v>
      </c>
      <c r="H154" s="28">
        <v>23.196698453657195</v>
      </c>
      <c r="I154" s="35">
        <v>12770.67</v>
      </c>
      <c r="J154" s="45">
        <v>466</v>
      </c>
      <c r="K154" s="40">
        <v>0.43060822507248198</v>
      </c>
      <c r="L154" s="28">
        <v>18.897910504456327</v>
      </c>
      <c r="M154" s="40">
        <v>27.081800048916556</v>
      </c>
      <c r="N154" s="40">
        <v>6.1559094722452965</v>
      </c>
      <c r="O154" s="40">
        <v>66.762290478838153</v>
      </c>
      <c r="P154" s="40">
        <v>0.2903616829629771</v>
      </c>
      <c r="Q154" s="40">
        <v>2.7349024872191756E-2</v>
      </c>
      <c r="R154" s="55">
        <v>0.11012786240391552</v>
      </c>
      <c r="S154" s="59">
        <v>25563</v>
      </c>
    </row>
    <row r="155" spans="1:19" s="1" customFormat="1" ht="12.75" x14ac:dyDescent="0.2">
      <c r="A155" s="62" t="s">
        <v>154</v>
      </c>
      <c r="B155" s="32" t="s">
        <v>658</v>
      </c>
      <c r="C155" s="64" t="str">
        <f>VLOOKUP(A155,[1]Plan1!$F$1:$G$497,2,0)</f>
        <v>Rio da Várzea</v>
      </c>
      <c r="D155" s="64" t="s">
        <v>183</v>
      </c>
      <c r="E155" s="27">
        <v>40208.086000000003</v>
      </c>
      <c r="F155" s="50">
        <v>477</v>
      </c>
      <c r="G155" s="41">
        <v>1.2143965869092738E-2</v>
      </c>
      <c r="H155" s="28">
        <v>55.156070859959414</v>
      </c>
      <c r="I155" s="35">
        <v>27502.11</v>
      </c>
      <c r="J155" s="45">
        <v>169</v>
      </c>
      <c r="K155" s="40">
        <v>0.92733073306632752</v>
      </c>
      <c r="L155" s="28">
        <v>52.396824183021742</v>
      </c>
      <c r="M155" s="40">
        <v>46.068196191183034</v>
      </c>
      <c r="N155" s="40">
        <v>4.0088396363458569</v>
      </c>
      <c r="O155" s="40">
        <v>49.922964172471119</v>
      </c>
      <c r="P155" s="40">
        <v>6.1802142507548181E-2</v>
      </c>
      <c r="Q155" s="40">
        <v>2.228480566296878E-3</v>
      </c>
      <c r="R155" s="55">
        <v>1.0304024697164642E-2</v>
      </c>
      <c r="S155" s="59">
        <v>1462</v>
      </c>
    </row>
    <row r="156" spans="1:19" s="1" customFormat="1" ht="12.75" x14ac:dyDescent="0.2">
      <c r="A156" s="62" t="s">
        <v>156</v>
      </c>
      <c r="B156" s="32" t="s">
        <v>659</v>
      </c>
      <c r="C156" s="64" t="str">
        <f>VLOOKUP(A156,[1]Plan1!$F$1:$G$497,2,0)</f>
        <v>Missões</v>
      </c>
      <c r="D156" s="64" t="s">
        <v>383</v>
      </c>
      <c r="E156" s="27">
        <v>261819.53700000001</v>
      </c>
      <c r="F156" s="50">
        <v>150</v>
      </c>
      <c r="G156" s="41">
        <v>7.9076818558079659E-2</v>
      </c>
      <c r="H156" s="28">
        <v>114.87604280454558</v>
      </c>
      <c r="I156" s="35">
        <v>28768.22</v>
      </c>
      <c r="J156" s="45">
        <v>150</v>
      </c>
      <c r="K156" s="40">
        <v>0.97002210163559754</v>
      </c>
      <c r="L156" s="28">
        <v>108.31244890526013</v>
      </c>
      <c r="M156" s="40">
        <v>44.954930842586457</v>
      </c>
      <c r="N156" s="40">
        <v>4.9848702992659</v>
      </c>
      <c r="O156" s="40">
        <v>50.060199263397543</v>
      </c>
      <c r="P156" s="40">
        <v>0.38519451526141929</v>
      </c>
      <c r="Q156" s="40">
        <v>1.7698826325688359E-2</v>
      </c>
      <c r="R156" s="55">
        <v>6.5993253313757785E-2</v>
      </c>
      <c r="S156" s="59">
        <v>9101</v>
      </c>
    </row>
    <row r="157" spans="1:19" s="1" customFormat="1" ht="12.75" x14ac:dyDescent="0.2">
      <c r="A157" s="62" t="s">
        <v>155</v>
      </c>
      <c r="B157" s="32" t="s">
        <v>660</v>
      </c>
      <c r="C157" s="64" t="str">
        <f>VLOOKUP(A157,[1]Plan1!$F$1:$G$497,2,0)</f>
        <v>Norte</v>
      </c>
      <c r="D157" s="64" t="s">
        <v>158</v>
      </c>
      <c r="E157" s="27">
        <v>221981.01</v>
      </c>
      <c r="F157" s="50">
        <v>170</v>
      </c>
      <c r="G157" s="41">
        <v>6.7044469836906276E-2</v>
      </c>
      <c r="H157" s="28">
        <v>-9.4851003562563481</v>
      </c>
      <c r="I157" s="35">
        <v>71422.460000000006</v>
      </c>
      <c r="J157" s="45">
        <v>9</v>
      </c>
      <c r="K157" s="40">
        <v>2.4082603912645415</v>
      </c>
      <c r="L157" s="28">
        <v>-12.106186640059047</v>
      </c>
      <c r="M157" s="40">
        <v>9.6727122849424934</v>
      </c>
      <c r="N157" s="40">
        <v>75.219200774773824</v>
      </c>
      <c r="O157" s="40">
        <v>15.108086940283675</v>
      </c>
      <c r="P157" s="40">
        <v>7.3531598105079032E-2</v>
      </c>
      <c r="Q157" s="40">
        <v>0.23694213290628668</v>
      </c>
      <c r="R157" s="55">
        <v>1.7670116555455726E-2</v>
      </c>
      <c r="S157" s="59">
        <v>3108</v>
      </c>
    </row>
    <row r="158" spans="1:19" s="1" customFormat="1" ht="12.75" x14ac:dyDescent="0.2">
      <c r="A158" s="62" t="s">
        <v>157</v>
      </c>
      <c r="B158" s="32" t="s">
        <v>661</v>
      </c>
      <c r="C158" s="64" t="str">
        <f>VLOOKUP(A158,[1]Plan1!$F$1:$G$497,2,0)</f>
        <v>Norte</v>
      </c>
      <c r="D158" s="64" t="s">
        <v>158</v>
      </c>
      <c r="E158" s="27">
        <v>75449.543999999994</v>
      </c>
      <c r="F158" s="50">
        <v>362</v>
      </c>
      <c r="G158" s="41">
        <v>2.2787871254916499E-2</v>
      </c>
      <c r="H158" s="28">
        <v>36.232951412914872</v>
      </c>
      <c r="I158" s="35">
        <v>24632.560000000001</v>
      </c>
      <c r="J158" s="45">
        <v>212</v>
      </c>
      <c r="K158" s="40">
        <v>0.83057372405609231</v>
      </c>
      <c r="L158" s="28">
        <v>31.740770948376152</v>
      </c>
      <c r="M158" s="40">
        <v>51.309588531931318</v>
      </c>
      <c r="N158" s="40">
        <v>8.8767340562820056</v>
      </c>
      <c r="O158" s="40">
        <v>39.813677411786685</v>
      </c>
      <c r="P158" s="40">
        <v>0.1297667717886884</v>
      </c>
      <c r="Q158" s="40">
        <v>9.3026358656195015E-3</v>
      </c>
      <c r="R158" s="55">
        <v>1.5491785177785872E-2</v>
      </c>
      <c r="S158" s="59">
        <v>3063</v>
      </c>
    </row>
    <row r="159" spans="1:19" s="1" customFormat="1" ht="12.75" x14ac:dyDescent="0.2">
      <c r="A159" s="62" t="s">
        <v>158</v>
      </c>
      <c r="B159" s="32" t="s">
        <v>662</v>
      </c>
      <c r="C159" s="64" t="str">
        <f>VLOOKUP(A159,[1]Plan1!$F$1:$G$497,2,0)</f>
        <v>Norte</v>
      </c>
      <c r="D159" s="64" t="s">
        <v>158</v>
      </c>
      <c r="E159" s="27">
        <v>4056185.3160000001</v>
      </c>
      <c r="F159" s="50">
        <v>16</v>
      </c>
      <c r="G159" s="41">
        <v>1.2250813439918313</v>
      </c>
      <c r="H159" s="28">
        <v>26.553608605316125</v>
      </c>
      <c r="I159" s="35">
        <v>40111.800000000003</v>
      </c>
      <c r="J159" s="45">
        <v>61</v>
      </c>
      <c r="K159" s="40">
        <v>1.3525109491093563</v>
      </c>
      <c r="L159" s="28">
        <v>21.900542009126191</v>
      </c>
      <c r="M159" s="40">
        <v>1.4580458986379445</v>
      </c>
      <c r="N159" s="40">
        <v>39.044698786105975</v>
      </c>
      <c r="O159" s="40">
        <v>59.497255315256083</v>
      </c>
      <c r="P159" s="40">
        <v>0.17868035816215272</v>
      </c>
      <c r="Q159" s="40">
        <v>1.9826933022255295</v>
      </c>
      <c r="R159" s="55">
        <v>1.1217775757866759</v>
      </c>
      <c r="S159" s="59">
        <v>101122</v>
      </c>
    </row>
    <row r="160" spans="1:19" s="1" customFormat="1" ht="12.75" x14ac:dyDescent="0.2">
      <c r="A160" s="62" t="s">
        <v>159</v>
      </c>
      <c r="B160" s="32" t="s">
        <v>663</v>
      </c>
      <c r="C160" s="64" t="str">
        <f>VLOOKUP(A160,[1]Plan1!$F$1:$G$497,2,0)</f>
        <v>Produção</v>
      </c>
      <c r="D160" s="64" t="s">
        <v>315</v>
      </c>
      <c r="E160" s="27">
        <v>106758.806</v>
      </c>
      <c r="F160" s="50">
        <v>288</v>
      </c>
      <c r="G160" s="41">
        <v>3.2244143535931871E-2</v>
      </c>
      <c r="H160" s="28">
        <v>43.145454342867254</v>
      </c>
      <c r="I160" s="35">
        <v>33382.99</v>
      </c>
      <c r="J160" s="45">
        <v>107</v>
      </c>
      <c r="K160" s="40">
        <v>1.1256253643318959</v>
      </c>
      <c r="L160" s="28">
        <v>38.311278568685189</v>
      </c>
      <c r="M160" s="40">
        <v>55.28602974168507</v>
      </c>
      <c r="N160" s="40">
        <v>4.7778258363332267</v>
      </c>
      <c r="O160" s="40">
        <v>39.936145394586326</v>
      </c>
      <c r="P160" s="40">
        <v>0.19738072668856496</v>
      </c>
      <c r="Q160" s="40">
        <v>7.0681783440847646E-3</v>
      </c>
      <c r="R160" s="55">
        <v>2.1936113735295373E-2</v>
      </c>
      <c r="S160" s="59">
        <v>3198</v>
      </c>
    </row>
    <row r="161" spans="1:19" s="1" customFormat="1" ht="12.75" x14ac:dyDescent="0.2">
      <c r="A161" s="62" t="s">
        <v>201</v>
      </c>
      <c r="B161" s="32" t="s">
        <v>664</v>
      </c>
      <c r="C161" s="64" t="str">
        <f>VLOOKUP(A161,[1]Plan1!$F$1:$G$497,2,0)</f>
        <v>Sul</v>
      </c>
      <c r="D161" s="64" t="s">
        <v>232</v>
      </c>
      <c r="E161" s="27">
        <v>84801.804000000004</v>
      </c>
      <c r="F161" s="50">
        <v>332</v>
      </c>
      <c r="G161" s="41">
        <v>2.5612515189444528E-2</v>
      </c>
      <c r="H161" s="28">
        <v>24.327028664965923</v>
      </c>
      <c r="I161" s="35">
        <v>12168.43</v>
      </c>
      <c r="J161" s="45">
        <v>478</v>
      </c>
      <c r="K161" s="40">
        <v>0.4103015773032066</v>
      </c>
      <c r="L161" s="28">
        <v>20.223821022222044</v>
      </c>
      <c r="M161" s="40">
        <v>36.73469293367372</v>
      </c>
      <c r="N161" s="40">
        <v>4.0864395717621145</v>
      </c>
      <c r="O161" s="40">
        <v>59.178866277459242</v>
      </c>
      <c r="P161" s="40">
        <v>0.10480308241246353</v>
      </c>
      <c r="Q161" s="40">
        <v>4.8309280276254514E-3</v>
      </c>
      <c r="R161" s="55">
        <v>2.5975773392116392E-2</v>
      </c>
      <c r="S161" s="59">
        <v>6969</v>
      </c>
    </row>
    <row r="162" spans="1:19" s="1" customFormat="1" ht="12.75" x14ac:dyDescent="0.2">
      <c r="A162" s="62" t="s">
        <v>160</v>
      </c>
      <c r="B162" s="32" t="s">
        <v>665</v>
      </c>
      <c r="C162" s="64" t="str">
        <f>VLOOKUP(A162,[1]Plan1!$F$1:$G$497,2,0)</f>
        <v>Norte</v>
      </c>
      <c r="D162" s="64" t="s">
        <v>158</v>
      </c>
      <c r="E162" s="27">
        <v>66253.69</v>
      </c>
      <c r="F162" s="50">
        <v>396</v>
      </c>
      <c r="G162" s="41">
        <v>2.0010466304251608E-2</v>
      </c>
      <c r="H162" s="28">
        <v>17.499975304210878</v>
      </c>
      <c r="I162" s="35">
        <v>12624.56</v>
      </c>
      <c r="J162" s="45">
        <v>468</v>
      </c>
      <c r="K162" s="40">
        <v>0.42568161059059961</v>
      </c>
      <c r="L162" s="28">
        <v>13.962391551413944</v>
      </c>
      <c r="M162" s="40">
        <v>37.472984281039672</v>
      </c>
      <c r="N162" s="40">
        <v>6.539474949337448</v>
      </c>
      <c r="O162" s="40">
        <v>55.987540769622882</v>
      </c>
      <c r="P162" s="40">
        <v>8.2037457142882991E-2</v>
      </c>
      <c r="Q162" s="40">
        <v>5.9323208785835076E-3</v>
      </c>
      <c r="R162" s="55">
        <v>1.8857733983586603E-2</v>
      </c>
      <c r="S162" s="59">
        <v>5248</v>
      </c>
    </row>
    <row r="163" spans="1:19" s="1" customFormat="1" ht="12.75" x14ac:dyDescent="0.2">
      <c r="A163" s="62" t="s">
        <v>161</v>
      </c>
      <c r="B163" s="32" t="s">
        <v>666</v>
      </c>
      <c r="C163" s="64" t="str">
        <f>VLOOKUP(A163,[1]Plan1!$F$1:$G$497,2,0)</f>
        <v>Médio Alto Uruguai</v>
      </c>
      <c r="D163" s="64" t="s">
        <v>183</v>
      </c>
      <c r="E163" s="27">
        <v>193177.535</v>
      </c>
      <c r="F163" s="50">
        <v>188</v>
      </c>
      <c r="G163" s="41">
        <v>5.8345015271691066E-2</v>
      </c>
      <c r="H163" s="28">
        <v>54.049170478331817</v>
      </c>
      <c r="I163" s="35">
        <v>24455.95</v>
      </c>
      <c r="J163" s="45">
        <v>215</v>
      </c>
      <c r="K163" s="40">
        <v>0.82461869439593738</v>
      </c>
      <c r="L163" s="28">
        <v>49.81720009850612</v>
      </c>
      <c r="M163" s="40">
        <v>40.739001759579288</v>
      </c>
      <c r="N163" s="40">
        <v>4.2669757618692215</v>
      </c>
      <c r="O163" s="40">
        <v>54.9940224785515</v>
      </c>
      <c r="P163" s="40">
        <v>0.25612533166139045</v>
      </c>
      <c r="Q163" s="40">
        <v>1.1116041782636815E-2</v>
      </c>
      <c r="R163" s="55">
        <v>5.3193901085420124E-2</v>
      </c>
      <c r="S163" s="59">
        <v>7899</v>
      </c>
    </row>
    <row r="164" spans="1:19" s="1" customFormat="1" ht="12.75" x14ac:dyDescent="0.2">
      <c r="A164" s="62" t="s">
        <v>162</v>
      </c>
      <c r="B164" s="32" t="s">
        <v>667</v>
      </c>
      <c r="C164" s="64" t="str">
        <f>VLOOKUP(A164,[1]Plan1!$F$1:$G$497,2,0)</f>
        <v>Campos de Cima da Serra</v>
      </c>
      <c r="D164" s="64" t="s">
        <v>484</v>
      </c>
      <c r="E164" s="27">
        <v>131139.791</v>
      </c>
      <c r="F164" s="50">
        <v>252</v>
      </c>
      <c r="G164" s="41">
        <v>3.9607882503632591E-2</v>
      </c>
      <c r="H164" s="28">
        <v>38.937214221565554</v>
      </c>
      <c r="I164" s="35">
        <v>39896.5</v>
      </c>
      <c r="J164" s="45">
        <v>63</v>
      </c>
      <c r="K164" s="40">
        <v>1.3452513495066645</v>
      </c>
      <c r="L164" s="28">
        <v>34.245407327548484</v>
      </c>
      <c r="M164" s="40">
        <v>55.478449328609138</v>
      </c>
      <c r="N164" s="40">
        <v>5.1126660649179465</v>
      </c>
      <c r="O164" s="40">
        <v>39.408884606472917</v>
      </c>
      <c r="P164" s="40">
        <v>0.24285533249872754</v>
      </c>
      <c r="Q164" s="40">
        <v>9.2738187111891073E-3</v>
      </c>
      <c r="R164" s="55">
        <v>2.654126861330483E-2</v>
      </c>
      <c r="S164" s="59">
        <v>3287</v>
      </c>
    </row>
    <row r="165" spans="1:19" s="1" customFormat="1" ht="12.75" x14ac:dyDescent="0.2">
      <c r="A165" s="62" t="s">
        <v>163</v>
      </c>
      <c r="B165" s="32" t="s">
        <v>668</v>
      </c>
      <c r="C165" s="64" t="str">
        <f>VLOOKUP(A165,[1]Plan1!$F$1:$G$497,2,0)</f>
        <v>Celeiro</v>
      </c>
      <c r="D165" s="64" t="s">
        <v>470</v>
      </c>
      <c r="E165" s="27">
        <v>57254.283000000003</v>
      </c>
      <c r="F165" s="50">
        <v>417</v>
      </c>
      <c r="G165" s="41">
        <v>1.7292393838676541E-2</v>
      </c>
      <c r="H165" s="28">
        <v>32.279652043438368</v>
      </c>
      <c r="I165" s="35">
        <v>17397.23</v>
      </c>
      <c r="J165" s="45">
        <v>374</v>
      </c>
      <c r="K165" s="40">
        <v>0.58660902924261105</v>
      </c>
      <c r="L165" s="28">
        <v>28.621987807059956</v>
      </c>
      <c r="M165" s="40">
        <v>49.149296261101718</v>
      </c>
      <c r="N165" s="40">
        <v>3.9103602809000111</v>
      </c>
      <c r="O165" s="40">
        <v>46.940343457998274</v>
      </c>
      <c r="P165" s="40">
        <v>9.4280389066083409E-2</v>
      </c>
      <c r="Q165" s="40">
        <v>3.1081980179480336E-3</v>
      </c>
      <c r="R165" s="55">
        <v>1.3853341146221842E-2</v>
      </c>
      <c r="S165" s="59">
        <v>3291</v>
      </c>
    </row>
    <row r="166" spans="1:19" s="1" customFormat="1" ht="12.75" x14ac:dyDescent="0.2">
      <c r="A166" s="62" t="s">
        <v>164</v>
      </c>
      <c r="B166" s="32" t="s">
        <v>669</v>
      </c>
      <c r="C166" s="64" t="str">
        <f>VLOOKUP(A166,[1]Plan1!$F$1:$G$497,2,0)</f>
        <v>Alto da Serra do Botucaraí</v>
      </c>
      <c r="D166" s="64" t="s">
        <v>135</v>
      </c>
      <c r="E166" s="27">
        <v>566574.63</v>
      </c>
      <c r="F166" s="50">
        <v>97</v>
      </c>
      <c r="G166" s="41">
        <v>0.17112137516353915</v>
      </c>
      <c r="H166" s="28">
        <v>43.585385643721764</v>
      </c>
      <c r="I166" s="35">
        <v>35927.370000000003</v>
      </c>
      <c r="J166" s="45">
        <v>88</v>
      </c>
      <c r="K166" s="40">
        <v>1.2114181188005277</v>
      </c>
      <c r="L166" s="28">
        <v>38.768864368128654</v>
      </c>
      <c r="M166" s="40">
        <v>33.608536122281699</v>
      </c>
      <c r="N166" s="40">
        <v>10.190108214243898</v>
      </c>
      <c r="O166" s="40">
        <v>56.201355855207339</v>
      </c>
      <c r="P166" s="40">
        <v>0.6086652839660428</v>
      </c>
      <c r="Q166" s="40">
        <v>7.6470789767309866E-2</v>
      </c>
      <c r="R166" s="55">
        <v>0.15659573601858218</v>
      </c>
      <c r="S166" s="59">
        <v>15770</v>
      </c>
    </row>
    <row r="167" spans="1:19" s="1" customFormat="1" ht="12.75" x14ac:dyDescent="0.2">
      <c r="A167" s="62" t="s">
        <v>165</v>
      </c>
      <c r="B167" s="32" t="s">
        <v>670</v>
      </c>
      <c r="C167" s="64" t="str">
        <f>VLOOKUP(A167,[1]Plan1!$F$1:$G$497,2,0)</f>
        <v>Norte</v>
      </c>
      <c r="D167" s="64" t="s">
        <v>158</v>
      </c>
      <c r="E167" s="27">
        <v>187986.11900000001</v>
      </c>
      <c r="F167" s="50">
        <v>190</v>
      </c>
      <c r="G167" s="41">
        <v>5.6777062529144155E-2</v>
      </c>
      <c r="H167" s="28">
        <v>23.913250154113651</v>
      </c>
      <c r="I167" s="35">
        <v>30428.31</v>
      </c>
      <c r="J167" s="45">
        <v>135</v>
      </c>
      <c r="K167" s="40">
        <v>1.0259978968257151</v>
      </c>
      <c r="L167" s="28">
        <v>19.921847442897999</v>
      </c>
      <c r="M167" s="40">
        <v>17.75292508314277</v>
      </c>
      <c r="N167" s="40">
        <v>29.889972550130185</v>
      </c>
      <c r="O167" s="40">
        <v>52.357102974000867</v>
      </c>
      <c r="P167" s="40">
        <v>0.10151051421955473</v>
      </c>
      <c r="Q167" s="40">
        <v>7.0819762761861083E-2</v>
      </c>
      <c r="R167" s="55">
        <v>4.6059680324856772E-2</v>
      </c>
      <c r="S167" s="59">
        <v>6178</v>
      </c>
    </row>
    <row r="168" spans="1:19" s="1" customFormat="1" ht="12.75" x14ac:dyDescent="0.2">
      <c r="A168" s="62" t="s">
        <v>166</v>
      </c>
      <c r="B168" s="32" t="s">
        <v>671</v>
      </c>
      <c r="C168" s="64" t="str">
        <f>VLOOKUP(A168,[1]Plan1!$F$1:$G$497,2,0)</f>
        <v>Vale do Rio dos Sinos</v>
      </c>
      <c r="D168" s="64" t="s">
        <v>335</v>
      </c>
      <c r="E168" s="27">
        <v>1149280.9850000001</v>
      </c>
      <c r="F168" s="50">
        <v>50</v>
      </c>
      <c r="G168" s="41">
        <v>0.34711498219132547</v>
      </c>
      <c r="H168" s="28">
        <v>14.460239295911759</v>
      </c>
      <c r="I168" s="35">
        <v>25258.92</v>
      </c>
      <c r="J168" s="45">
        <v>205</v>
      </c>
      <c r="K168" s="40">
        <v>0.85169366277946379</v>
      </c>
      <c r="L168" s="28">
        <v>9.9271125099443367</v>
      </c>
      <c r="M168" s="40">
        <v>0.27881520191826209</v>
      </c>
      <c r="N168" s="40">
        <v>42.298089101193668</v>
      </c>
      <c r="O168" s="40">
        <v>57.423095696888069</v>
      </c>
      <c r="P168" s="40">
        <v>9.9500027398541236E-3</v>
      </c>
      <c r="Q168" s="40">
        <v>0.62548275846952694</v>
      </c>
      <c r="R168" s="55">
        <v>0.31528082387542045</v>
      </c>
      <c r="S168" s="59">
        <v>45500</v>
      </c>
    </row>
    <row r="169" spans="1:19" s="1" customFormat="1" ht="12.75" x14ac:dyDescent="0.2">
      <c r="A169" s="62" t="s">
        <v>167</v>
      </c>
      <c r="B169" s="32" t="s">
        <v>672</v>
      </c>
      <c r="C169" s="64" t="str">
        <f>VLOOKUP(A169,[1]Plan1!$F$1:$G$497,2,0)</f>
        <v>Vale do Rio dos Sinos</v>
      </c>
      <c r="D169" s="64" t="s">
        <v>335</v>
      </c>
      <c r="E169" s="27">
        <v>2780620.9210000001</v>
      </c>
      <c r="F169" s="50">
        <v>18</v>
      </c>
      <c r="G169" s="41">
        <v>0.83982524210451626</v>
      </c>
      <c r="H169" s="28">
        <v>12.943926344990263</v>
      </c>
      <c r="I169" s="35">
        <v>33221.279999999999</v>
      </c>
      <c r="J169" s="45">
        <v>109</v>
      </c>
      <c r="K169" s="40">
        <v>1.1201727407752249</v>
      </c>
      <c r="L169" s="28">
        <v>9.1143781393397951</v>
      </c>
      <c r="M169" s="40">
        <v>4.2565861399852183E-2</v>
      </c>
      <c r="N169" s="40">
        <v>23.892624308949468</v>
      </c>
      <c r="O169" s="40">
        <v>76.06480982965067</v>
      </c>
      <c r="P169" s="40">
        <v>3.5227757328101586E-3</v>
      </c>
      <c r="Q169" s="40">
        <v>0.81936096054158747</v>
      </c>
      <c r="R169" s="55">
        <v>0.96852660948181413</v>
      </c>
      <c r="S169" s="59">
        <v>83700</v>
      </c>
    </row>
    <row r="170" spans="1:19" s="1" customFormat="1" ht="12.75" x14ac:dyDescent="0.2">
      <c r="A170" s="62" t="s">
        <v>168</v>
      </c>
      <c r="B170" s="32" t="s">
        <v>673</v>
      </c>
      <c r="C170" s="64" t="str">
        <f>VLOOKUP(A170,[1]Plan1!$F$1:$G$497,2,0)</f>
        <v>Vale do Taquari</v>
      </c>
      <c r="D170" s="64" t="s">
        <v>1022</v>
      </c>
      <c r="E170" s="27">
        <v>1196785.0870000001</v>
      </c>
      <c r="F170" s="50">
        <v>48</v>
      </c>
      <c r="G170" s="41">
        <v>0.3614625488307795</v>
      </c>
      <c r="H170" s="28">
        <v>4.0032077359634544</v>
      </c>
      <c r="I170" s="35">
        <v>37041.85</v>
      </c>
      <c r="J170" s="45">
        <v>82</v>
      </c>
      <c r="K170" s="40">
        <v>1.2489967465999132</v>
      </c>
      <c r="L170" s="28">
        <v>0.12750481961190108</v>
      </c>
      <c r="M170" s="40">
        <v>5.9770876378878537</v>
      </c>
      <c r="N170" s="40">
        <v>35.798150190080314</v>
      </c>
      <c r="O170" s="40">
        <v>58.224762076648375</v>
      </c>
      <c r="P170" s="40">
        <v>0.2175916305812492</v>
      </c>
      <c r="Q170" s="40">
        <v>0.54000899354497822</v>
      </c>
      <c r="R170" s="55">
        <v>0.3261102801359092</v>
      </c>
      <c r="S170" s="59">
        <v>32309</v>
      </c>
    </row>
    <row r="171" spans="1:19" s="1" customFormat="1" ht="12.75" x14ac:dyDescent="0.2">
      <c r="A171" s="62" t="s">
        <v>169</v>
      </c>
      <c r="B171" s="32" t="s">
        <v>674</v>
      </c>
      <c r="C171" s="64" t="str">
        <f>VLOOKUP(A171,[1]Plan1!$F$1:$G$497,2,0)</f>
        <v>Vale do Rio Pardo</v>
      </c>
      <c r="D171" s="64" t="s">
        <v>373</v>
      </c>
      <c r="E171" s="27">
        <v>117150.06</v>
      </c>
      <c r="F171" s="50">
        <v>276</v>
      </c>
      <c r="G171" s="41">
        <v>3.5382592700437573E-2</v>
      </c>
      <c r="H171" s="28">
        <v>50.817132987467261</v>
      </c>
      <c r="I171" s="35">
        <v>31315.17</v>
      </c>
      <c r="J171" s="45">
        <v>127</v>
      </c>
      <c r="K171" s="40">
        <v>1.0559015127274476</v>
      </c>
      <c r="L171" s="28">
        <v>45.898759902215971</v>
      </c>
      <c r="M171" s="40">
        <v>51.008298320996339</v>
      </c>
      <c r="N171" s="40">
        <v>3.3364318309733312</v>
      </c>
      <c r="O171" s="40">
        <v>45.655268944950308</v>
      </c>
      <c r="P171" s="40">
        <v>0.19612830280642482</v>
      </c>
      <c r="Q171" s="40">
        <v>5.3158110392726729E-3</v>
      </c>
      <c r="R171" s="55">
        <v>2.7008131791908634E-2</v>
      </c>
      <c r="S171" s="59">
        <v>3741</v>
      </c>
    </row>
    <row r="172" spans="1:19" s="1" customFormat="1" ht="12.75" x14ac:dyDescent="0.2">
      <c r="A172" s="62" t="s">
        <v>170</v>
      </c>
      <c r="B172" s="32" t="s">
        <v>675</v>
      </c>
      <c r="C172" s="64" t="str">
        <f>VLOOKUP(A172,[1]Plan1!$F$1:$G$497,2,0)</f>
        <v>Missões</v>
      </c>
      <c r="D172" s="64" t="s">
        <v>383</v>
      </c>
      <c r="E172" s="27">
        <v>162233.69</v>
      </c>
      <c r="F172" s="50">
        <v>214</v>
      </c>
      <c r="G172" s="41">
        <v>4.899910913881779E-2</v>
      </c>
      <c r="H172" s="28">
        <v>60.246866026631494</v>
      </c>
      <c r="I172" s="35">
        <v>58044.25</v>
      </c>
      <c r="J172" s="45">
        <v>16</v>
      </c>
      <c r="K172" s="40">
        <v>1.9571668102114776</v>
      </c>
      <c r="L172" s="28">
        <v>56.004203527038719</v>
      </c>
      <c r="M172" s="40">
        <v>55.5279573818339</v>
      </c>
      <c r="N172" s="40">
        <v>7.0015773797393956</v>
      </c>
      <c r="O172" s="40">
        <v>37.470465238426712</v>
      </c>
      <c r="P172" s="40">
        <v>0.29695782328100806</v>
      </c>
      <c r="Q172" s="40">
        <v>1.5515536951040663E-2</v>
      </c>
      <c r="R172" s="55">
        <v>3.0830201439930611E-2</v>
      </c>
      <c r="S172" s="59">
        <v>2795</v>
      </c>
    </row>
    <row r="173" spans="1:19" s="1" customFormat="1" ht="12.75" x14ac:dyDescent="0.2">
      <c r="A173" s="62" t="s">
        <v>171</v>
      </c>
      <c r="B173" s="32" t="s">
        <v>676</v>
      </c>
      <c r="C173" s="64" t="str">
        <f>VLOOKUP(A173,[1]Plan1!$F$1:$G$497,2,0)</f>
        <v>Serra</v>
      </c>
      <c r="D173" s="64" t="s">
        <v>106</v>
      </c>
      <c r="E173" s="27">
        <v>60639.366999999998</v>
      </c>
      <c r="F173" s="50">
        <v>406</v>
      </c>
      <c r="G173" s="41">
        <v>1.8314783826601157E-2</v>
      </c>
      <c r="H173" s="28">
        <v>33.447428701544936</v>
      </c>
      <c r="I173" s="35">
        <v>22550.9</v>
      </c>
      <c r="J173" s="45">
        <v>246</v>
      </c>
      <c r="K173" s="40">
        <v>0.76038320799042136</v>
      </c>
      <c r="L173" s="28">
        <v>28.83210219320047</v>
      </c>
      <c r="M173" s="40">
        <v>43.323081028522097</v>
      </c>
      <c r="N173" s="40">
        <v>10.822041938837582</v>
      </c>
      <c r="O173" s="40">
        <v>45.854877032640317</v>
      </c>
      <c r="P173" s="40">
        <v>8.5822302858633209E-2</v>
      </c>
      <c r="Q173" s="40">
        <v>8.8833727433747442E-3</v>
      </c>
      <c r="R173" s="55">
        <v>1.3975603337149081E-2</v>
      </c>
      <c r="S173" s="59">
        <v>2689</v>
      </c>
    </row>
    <row r="174" spans="1:19" s="1" customFormat="1" ht="12.75" x14ac:dyDescent="0.2">
      <c r="A174" s="62" t="s">
        <v>172</v>
      </c>
      <c r="B174" s="32" t="s">
        <v>677</v>
      </c>
      <c r="C174" s="64" t="str">
        <f>VLOOKUP(A174,[1]Plan1!$F$1:$G$497,2,0)</f>
        <v>Serra</v>
      </c>
      <c r="D174" s="64" t="s">
        <v>106</v>
      </c>
      <c r="E174" s="27">
        <v>2417831.915</v>
      </c>
      <c r="F174" s="50">
        <v>25</v>
      </c>
      <c r="G174" s="41">
        <v>0.73025282160814942</v>
      </c>
      <c r="H174" s="28">
        <v>13.596685224260208</v>
      </c>
      <c r="I174" s="35">
        <v>35838.31</v>
      </c>
      <c r="J174" s="45">
        <v>90</v>
      </c>
      <c r="K174" s="40">
        <v>1.2084151464799717</v>
      </c>
      <c r="L174" s="28">
        <v>9.265971831587084</v>
      </c>
      <c r="M174" s="40">
        <v>5.6149256271499137</v>
      </c>
      <c r="N174" s="40">
        <v>37.71952874554416</v>
      </c>
      <c r="O174" s="40">
        <v>56.665545627305939</v>
      </c>
      <c r="P174" s="40">
        <v>0.38404081772850274</v>
      </c>
      <c r="Q174" s="40">
        <v>1.0690240599416569</v>
      </c>
      <c r="R174" s="55">
        <v>0.59628880583515753</v>
      </c>
      <c r="S174" s="59">
        <v>67465</v>
      </c>
    </row>
    <row r="175" spans="1:19" s="1" customFormat="1" ht="12.75" x14ac:dyDescent="0.2">
      <c r="A175" s="62" t="s">
        <v>173</v>
      </c>
      <c r="B175" s="32" t="s">
        <v>678</v>
      </c>
      <c r="C175" s="64" t="str">
        <f>VLOOKUP(A175,[1]Plan1!$F$1:$G$497,2,0)</f>
        <v>Central</v>
      </c>
      <c r="D175" s="64" t="s">
        <v>351</v>
      </c>
      <c r="E175" s="27">
        <v>145291.09599999999</v>
      </c>
      <c r="F175" s="50">
        <v>234</v>
      </c>
      <c r="G175" s="41">
        <v>4.3881972171146776E-2</v>
      </c>
      <c r="H175" s="28">
        <v>30.207052924721477</v>
      </c>
      <c r="I175" s="35">
        <v>21145.55</v>
      </c>
      <c r="J175" s="45">
        <v>281</v>
      </c>
      <c r="K175" s="40">
        <v>0.71299687124335842</v>
      </c>
      <c r="L175" s="28">
        <v>25.962190285228857</v>
      </c>
      <c r="M175" s="40">
        <v>12.149655624888563</v>
      </c>
      <c r="N175" s="40">
        <v>12.675964467900197</v>
      </c>
      <c r="O175" s="40">
        <v>75.174379907211247</v>
      </c>
      <c r="P175" s="40">
        <v>5.6353991150468297E-2</v>
      </c>
      <c r="Q175" s="40">
        <v>2.4362932855520981E-2</v>
      </c>
      <c r="R175" s="55">
        <v>5.3645681827145464E-2</v>
      </c>
      <c r="S175" s="59">
        <v>6871</v>
      </c>
    </row>
    <row r="176" spans="1:19" s="1" customFormat="1" ht="12.75" x14ac:dyDescent="0.2">
      <c r="A176" s="62" t="s">
        <v>174</v>
      </c>
      <c r="B176" s="32" t="s">
        <v>679</v>
      </c>
      <c r="C176" s="64" t="str">
        <f>VLOOKUP(A176,[1]Plan1!$F$1:$G$497,2,0)</f>
        <v>Norte</v>
      </c>
      <c r="D176" s="64" t="s">
        <v>158</v>
      </c>
      <c r="E176" s="27">
        <v>51249.790999999997</v>
      </c>
      <c r="F176" s="50">
        <v>431</v>
      </c>
      <c r="G176" s="41">
        <v>1.5478869417015673E-2</v>
      </c>
      <c r="H176" s="28">
        <v>54.79093956157832</v>
      </c>
      <c r="I176" s="35">
        <v>19810.509999999998</v>
      </c>
      <c r="J176" s="45">
        <v>306</v>
      </c>
      <c r="K176" s="40">
        <v>0.6679812843711922</v>
      </c>
      <c r="L176" s="28">
        <v>50.423087261367996</v>
      </c>
      <c r="M176" s="40">
        <v>45.131034112939837</v>
      </c>
      <c r="N176" s="40">
        <v>4.9018705205879556</v>
      </c>
      <c r="O176" s="40">
        <v>49.967095366472215</v>
      </c>
      <c r="P176" s="40">
        <v>7.6918333428847213E-2</v>
      </c>
      <c r="Q176" s="40">
        <v>3.4618182292968746E-3</v>
      </c>
      <c r="R176" s="55">
        <v>1.3102159715042284E-2</v>
      </c>
      <c r="S176" s="59">
        <v>2587</v>
      </c>
    </row>
    <row r="177" spans="1:19" s="1" customFormat="1" ht="12.75" x14ac:dyDescent="0.2">
      <c r="A177" s="62" t="s">
        <v>175</v>
      </c>
      <c r="B177" s="32" t="s">
        <v>680</v>
      </c>
      <c r="C177" s="64" t="str">
        <f>VLOOKUP(A177,[1]Plan1!$F$1:$G$497,2,0)</f>
        <v>Vale do Taquari</v>
      </c>
      <c r="D177" s="64" t="s">
        <v>1022</v>
      </c>
      <c r="E177" s="27">
        <v>102654.111</v>
      </c>
      <c r="F177" s="50">
        <v>296</v>
      </c>
      <c r="G177" s="41">
        <v>3.100441091142854E-2</v>
      </c>
      <c r="H177" s="28">
        <v>4.2278673727560445</v>
      </c>
      <c r="I177" s="35">
        <v>25708.52</v>
      </c>
      <c r="J177" s="45">
        <v>198</v>
      </c>
      <c r="K177" s="40">
        <v>0.86685351406311528</v>
      </c>
      <c r="L177" s="28">
        <v>-7.9055193273236402E-2</v>
      </c>
      <c r="M177" s="40">
        <v>27.256086669604016</v>
      </c>
      <c r="N177" s="40">
        <v>24.486114884321879</v>
      </c>
      <c r="O177" s="40">
        <v>48.257798446074098</v>
      </c>
      <c r="P177" s="40">
        <v>8.4316934375016139E-2</v>
      </c>
      <c r="Q177" s="40">
        <v>3.1387666763772346E-2</v>
      </c>
      <c r="R177" s="55">
        <v>2.2967991326317761E-2</v>
      </c>
      <c r="S177" s="59">
        <v>3993</v>
      </c>
    </row>
    <row r="178" spans="1:19" s="1" customFormat="1" ht="12.75" x14ac:dyDescent="0.2">
      <c r="A178" s="62" t="s">
        <v>176</v>
      </c>
      <c r="B178" s="32" t="s">
        <v>681</v>
      </c>
      <c r="C178" s="64" t="str">
        <f>VLOOKUP(A178,[1]Plan1!$F$1:$G$497,2,0)</f>
        <v>Vale do Caí</v>
      </c>
      <c r="D178" s="64" t="s">
        <v>269</v>
      </c>
      <c r="E178" s="27">
        <v>313072.45199999999</v>
      </c>
      <c r="F178" s="50">
        <v>135</v>
      </c>
      <c r="G178" s="41">
        <v>9.4556631510417433E-2</v>
      </c>
      <c r="H178" s="28">
        <v>7.6877947419495829</v>
      </c>
      <c r="I178" s="35">
        <v>24097.33</v>
      </c>
      <c r="J178" s="45">
        <v>218</v>
      </c>
      <c r="K178" s="40">
        <v>0.81252655501127757</v>
      </c>
      <c r="L178" s="28">
        <v>3.7506350586837378</v>
      </c>
      <c r="M178" s="40">
        <v>7.6425561970364901</v>
      </c>
      <c r="N178" s="40">
        <v>25.645943154816209</v>
      </c>
      <c r="O178" s="40">
        <v>66.711500648147307</v>
      </c>
      <c r="P178" s="40">
        <v>7.3804890779377061E-2</v>
      </c>
      <c r="Q178" s="40">
        <v>0.1026249645970258</v>
      </c>
      <c r="R178" s="55">
        <v>9.9117745453544612E-2</v>
      </c>
      <c r="S178" s="59">
        <v>12992</v>
      </c>
    </row>
    <row r="179" spans="1:19" s="1" customFormat="1" ht="12.75" x14ac:dyDescent="0.2">
      <c r="A179" s="62" t="s">
        <v>177</v>
      </c>
      <c r="B179" s="32" t="s">
        <v>682</v>
      </c>
      <c r="C179" s="64" t="str">
        <f>VLOOKUP(A179,[1]Plan1!$F$1:$G$497,2,0)</f>
        <v>Serra</v>
      </c>
      <c r="D179" s="64" t="s">
        <v>106</v>
      </c>
      <c r="E179" s="27">
        <v>1104546.2039999999</v>
      </c>
      <c r="F179" s="50">
        <v>52</v>
      </c>
      <c r="G179" s="41">
        <v>0.33360382790197823</v>
      </c>
      <c r="H179" s="28">
        <v>12.199530101206779</v>
      </c>
      <c r="I179" s="35">
        <v>38433.699999999997</v>
      </c>
      <c r="J179" s="45">
        <v>74</v>
      </c>
      <c r="K179" s="40">
        <v>1.2959278831861012</v>
      </c>
      <c r="L179" s="28">
        <v>7.9362734594162987</v>
      </c>
      <c r="M179" s="40">
        <v>7.8338248517027944</v>
      </c>
      <c r="N179" s="40">
        <v>45.638866358529455</v>
      </c>
      <c r="O179" s="40">
        <v>46.527308899890244</v>
      </c>
      <c r="P179" s="40">
        <v>0.2470150827752885</v>
      </c>
      <c r="Q179" s="40">
        <v>0.59631029462570218</v>
      </c>
      <c r="R179" s="55">
        <v>0.22571569196811531</v>
      </c>
      <c r="S179" s="59">
        <v>28739</v>
      </c>
    </row>
    <row r="180" spans="1:19" s="1" customFormat="1" ht="12.75" x14ac:dyDescent="0.2">
      <c r="A180" s="62" t="s">
        <v>178</v>
      </c>
      <c r="B180" s="32" t="s">
        <v>683</v>
      </c>
      <c r="C180" s="64" t="str">
        <f>VLOOKUP(A180,[1]Plan1!$F$1:$G$497,2,0)</f>
        <v>Norte</v>
      </c>
      <c r="D180" s="64" t="s">
        <v>158</v>
      </c>
      <c r="E180" s="27">
        <v>42503.561000000002</v>
      </c>
      <c r="F180" s="50">
        <v>464</v>
      </c>
      <c r="G180" s="41">
        <v>1.283726348224835E-2</v>
      </c>
      <c r="H180" s="28">
        <v>16.755819893002943</v>
      </c>
      <c r="I180" s="35">
        <v>21030.959999999999</v>
      </c>
      <c r="J180" s="45">
        <v>286</v>
      </c>
      <c r="K180" s="40">
        <v>0.70913306484079253</v>
      </c>
      <c r="L180" s="28">
        <v>13.636208906013692</v>
      </c>
      <c r="M180" s="40">
        <v>51.919890911517811</v>
      </c>
      <c r="N180" s="40">
        <v>4.7703842811248212</v>
      </c>
      <c r="O180" s="40">
        <v>43.309722376037001</v>
      </c>
      <c r="P180" s="40">
        <v>7.4151040665950324E-2</v>
      </c>
      <c r="Q180" s="40">
        <v>2.8230897711167494E-3</v>
      </c>
      <c r="R180" s="55">
        <v>9.5164086458692128E-3</v>
      </c>
      <c r="S180" s="59">
        <v>2021</v>
      </c>
    </row>
    <row r="181" spans="1:19" s="1" customFormat="1" ht="12.75" x14ac:dyDescent="0.2">
      <c r="A181" s="62" t="s">
        <v>179</v>
      </c>
      <c r="B181" s="32" t="s">
        <v>684</v>
      </c>
      <c r="C181" s="64" t="str">
        <f>VLOOKUP(A181,[1]Plan1!$F$1:$G$497,2,0)</f>
        <v>Alto da Serra do Botucaraí</v>
      </c>
      <c r="D181" s="64" t="s">
        <v>446</v>
      </c>
      <c r="E181" s="27">
        <v>131531.05300000001</v>
      </c>
      <c r="F181" s="50">
        <v>250</v>
      </c>
      <c r="G181" s="41">
        <v>3.972605456419457E-2</v>
      </c>
      <c r="H181" s="28">
        <v>14.720120296684991</v>
      </c>
      <c r="I181" s="35">
        <v>12017.46</v>
      </c>
      <c r="J181" s="45">
        <v>484</v>
      </c>
      <c r="K181" s="40">
        <v>0.40521109076340933</v>
      </c>
      <c r="L181" s="28">
        <v>11.166963297897903</v>
      </c>
      <c r="M181" s="40">
        <v>34.509473524081244</v>
      </c>
      <c r="N181" s="40">
        <v>5.3387958189989417</v>
      </c>
      <c r="O181" s="40">
        <v>60.151730656919803</v>
      </c>
      <c r="P181" s="40">
        <v>0.15168258722859698</v>
      </c>
      <c r="Q181" s="40">
        <v>9.7236327940899755E-3</v>
      </c>
      <c r="R181" s="55">
        <v>4.0677075829874537E-2</v>
      </c>
      <c r="S181" s="59">
        <v>10945</v>
      </c>
    </row>
    <row r="182" spans="1:19" s="1" customFormat="1" ht="12.75" x14ac:dyDescent="0.2">
      <c r="A182" s="62" t="s">
        <v>180</v>
      </c>
      <c r="B182" s="32" t="s">
        <v>685</v>
      </c>
      <c r="C182" s="64" t="str">
        <f>VLOOKUP(A182,[1]Plan1!$F$1:$G$497,2,0)</f>
        <v>Central</v>
      </c>
      <c r="D182" s="64" t="s">
        <v>351</v>
      </c>
      <c r="E182" s="27">
        <v>132646.48000000001</v>
      </c>
      <c r="F182" s="50">
        <v>248</v>
      </c>
      <c r="G182" s="41">
        <v>4.0062944696628744E-2</v>
      </c>
      <c r="H182" s="28">
        <v>34.78750402036119</v>
      </c>
      <c r="I182" s="35">
        <v>18567.54</v>
      </c>
      <c r="J182" s="45">
        <v>337</v>
      </c>
      <c r="K182" s="40">
        <v>0.62607016259619208</v>
      </c>
      <c r="L182" s="28">
        <v>30.674502076148926</v>
      </c>
      <c r="M182" s="40">
        <v>35.561982674754674</v>
      </c>
      <c r="N182" s="40">
        <v>9.8793593416759578</v>
      </c>
      <c r="O182" s="40">
        <v>54.558657186063286</v>
      </c>
      <c r="P182" s="40">
        <v>0.15483802816147524</v>
      </c>
      <c r="Q182" s="40">
        <v>1.782412799802563E-2</v>
      </c>
      <c r="R182" s="55">
        <v>3.6547657189200632E-2</v>
      </c>
      <c r="S182" s="59">
        <v>7144</v>
      </c>
    </row>
    <row r="183" spans="1:19" s="1" customFormat="1" ht="12.75" x14ac:dyDescent="0.2">
      <c r="A183" s="62" t="s">
        <v>181</v>
      </c>
      <c r="B183" s="32" t="s">
        <v>686</v>
      </c>
      <c r="C183" s="64" t="str">
        <f>VLOOKUP(A183,[1]Plan1!$F$1:$G$497,2,0)</f>
        <v>Vale do Taquari</v>
      </c>
      <c r="D183" s="64" t="s">
        <v>1022</v>
      </c>
      <c r="E183" s="27">
        <v>36901.601000000002</v>
      </c>
      <c r="F183" s="50">
        <v>485</v>
      </c>
      <c r="G183" s="41">
        <v>1.1145314976168684E-2</v>
      </c>
      <c r="H183" s="28">
        <v>17.160775296366616</v>
      </c>
      <c r="I183" s="35">
        <v>14545.37</v>
      </c>
      <c r="J183" s="45">
        <v>441</v>
      </c>
      <c r="K183" s="40">
        <v>0.49044850103577392</v>
      </c>
      <c r="L183" s="28">
        <v>13.512524299802809</v>
      </c>
      <c r="M183" s="40">
        <v>40.201263992955631</v>
      </c>
      <c r="N183" s="40">
        <v>10.924132404015367</v>
      </c>
      <c r="O183" s="40">
        <v>48.874603603029001</v>
      </c>
      <c r="P183" s="40">
        <v>4.9572554892172264E-2</v>
      </c>
      <c r="Q183" s="40">
        <v>5.5818272738143177E-3</v>
      </c>
      <c r="R183" s="55">
        <v>9.2723335530985659E-3</v>
      </c>
      <c r="S183" s="59">
        <v>2537</v>
      </c>
    </row>
    <row r="184" spans="1:19" s="1" customFormat="1" ht="12.75" x14ac:dyDescent="0.2">
      <c r="A184" s="62" t="s">
        <v>182</v>
      </c>
      <c r="B184" s="32" t="s">
        <v>687</v>
      </c>
      <c r="C184" s="64" t="str">
        <f>VLOOKUP(A184,[1]Plan1!$F$1:$G$497,2,0)</f>
        <v>Alto Jacuí</v>
      </c>
      <c r="D184" s="64" t="s">
        <v>135</v>
      </c>
      <c r="E184" s="27">
        <v>223029.65900000001</v>
      </c>
      <c r="F184" s="50">
        <v>168</v>
      </c>
      <c r="G184" s="41">
        <v>6.7361191146760674E-2</v>
      </c>
      <c r="H184" s="28">
        <v>60.833205254773468</v>
      </c>
      <c r="I184" s="35">
        <v>47922.14</v>
      </c>
      <c r="J184" s="45">
        <v>30</v>
      </c>
      <c r="K184" s="40">
        <v>1.6158641361083632</v>
      </c>
      <c r="L184" s="28">
        <v>55.960503919992455</v>
      </c>
      <c r="M184" s="40">
        <v>53.6942239176215</v>
      </c>
      <c r="N184" s="40">
        <v>3.7073788881469962</v>
      </c>
      <c r="O184" s="40">
        <v>42.598396721541214</v>
      </c>
      <c r="P184" s="40">
        <v>0.39443601616195223</v>
      </c>
      <c r="Q184" s="40">
        <v>1.1285058393355562E-2</v>
      </c>
      <c r="R184" s="55">
        <v>4.8144474630206581E-2</v>
      </c>
      <c r="S184" s="59">
        <v>4654</v>
      </c>
    </row>
    <row r="185" spans="1:19" s="1" customFormat="1" ht="12.75" x14ac:dyDescent="0.2">
      <c r="A185" s="62" t="s">
        <v>183</v>
      </c>
      <c r="B185" s="32" t="s">
        <v>688</v>
      </c>
      <c r="C185" s="64" t="str">
        <f>VLOOKUP(A185,[1]Plan1!$F$1:$G$497,2,0)</f>
        <v>Médio Alto Uruguai</v>
      </c>
      <c r="D185" s="64" t="s">
        <v>183</v>
      </c>
      <c r="E185" s="27">
        <v>789981.06299999997</v>
      </c>
      <c r="F185" s="50">
        <v>75</v>
      </c>
      <c r="G185" s="41">
        <v>0.23859636258989295</v>
      </c>
      <c r="H185" s="28">
        <v>18.283970749313873</v>
      </c>
      <c r="I185" s="35">
        <v>26114.21</v>
      </c>
      <c r="J185" s="45">
        <v>191</v>
      </c>
      <c r="K185" s="40">
        <v>0.88053278467535834</v>
      </c>
      <c r="L185" s="28">
        <v>14.010211677286533</v>
      </c>
      <c r="M185" s="40">
        <v>8.78306097379477</v>
      </c>
      <c r="N185" s="40">
        <v>19.302875504007488</v>
      </c>
      <c r="O185" s="40">
        <v>71.914063382020629</v>
      </c>
      <c r="P185" s="40">
        <v>0.21756772680423545</v>
      </c>
      <c r="Q185" s="40">
        <v>0.198133736647683</v>
      </c>
      <c r="R185" s="55">
        <v>0.27407322418311703</v>
      </c>
      <c r="S185" s="59">
        <v>30251</v>
      </c>
    </row>
    <row r="186" spans="1:19" s="1" customFormat="1" ht="12.75" x14ac:dyDescent="0.2">
      <c r="A186" s="62" t="s">
        <v>184</v>
      </c>
      <c r="B186" s="32" t="s">
        <v>689</v>
      </c>
      <c r="C186" s="64" t="str">
        <f>VLOOKUP(A186,[1]Plan1!$F$1:$G$497,2,0)</f>
        <v>Serra</v>
      </c>
      <c r="D186" s="64" t="s">
        <v>106</v>
      </c>
      <c r="E186" s="27">
        <v>1458893.1459999999</v>
      </c>
      <c r="F186" s="50">
        <v>43</v>
      </c>
      <c r="G186" s="41">
        <v>0.4406265090976309</v>
      </c>
      <c r="H186" s="28">
        <v>10.572360805088255</v>
      </c>
      <c r="I186" s="35">
        <v>44781.54</v>
      </c>
      <c r="J186" s="45">
        <v>40</v>
      </c>
      <c r="K186" s="40">
        <v>1.5099677194236758</v>
      </c>
      <c r="L186" s="28">
        <v>6.3297505064617177</v>
      </c>
      <c r="M186" s="40">
        <v>2.4055995729677071</v>
      </c>
      <c r="N186" s="40">
        <v>48.186892514231118</v>
      </c>
      <c r="O186" s="40">
        <v>49.407507995787235</v>
      </c>
      <c r="P186" s="40">
        <v>0.10065697853968875</v>
      </c>
      <c r="Q186" s="40">
        <v>0.83548242032263698</v>
      </c>
      <c r="R186" s="55">
        <v>0.31806633552616148</v>
      </c>
      <c r="S186" s="59">
        <v>32578</v>
      </c>
    </row>
    <row r="187" spans="1:19" s="1" customFormat="1" ht="12.75" x14ac:dyDescent="0.2">
      <c r="A187" s="62" t="s">
        <v>185</v>
      </c>
      <c r="B187" s="32" t="s">
        <v>690</v>
      </c>
      <c r="C187" s="64" t="str">
        <f>VLOOKUP(A187,[1]Plan1!$F$1:$G$497,2,0)</f>
        <v>Missões</v>
      </c>
      <c r="D187" s="64" t="s">
        <v>1020</v>
      </c>
      <c r="E187" s="27">
        <v>97516.736999999994</v>
      </c>
      <c r="F187" s="50">
        <v>309</v>
      </c>
      <c r="G187" s="41">
        <v>2.945278036346452E-2</v>
      </c>
      <c r="H187" s="28">
        <v>65.954145566736869</v>
      </c>
      <c r="I187" s="35">
        <v>29913.11</v>
      </c>
      <c r="J187" s="45">
        <v>140</v>
      </c>
      <c r="K187" s="40">
        <v>1.0086261099455167</v>
      </c>
      <c r="L187" s="28">
        <v>61.270741703588129</v>
      </c>
      <c r="M187" s="40">
        <v>55.303988981628052</v>
      </c>
      <c r="N187" s="40">
        <v>3.9460863517088383</v>
      </c>
      <c r="O187" s="40">
        <v>40.749924666663112</v>
      </c>
      <c r="P187" s="40">
        <v>0.18097670762736398</v>
      </c>
      <c r="Q187" s="40">
        <v>5.3508238531287345E-3</v>
      </c>
      <c r="R187" s="55">
        <v>2.0516214919286489E-2</v>
      </c>
      <c r="S187" s="59">
        <v>3260</v>
      </c>
    </row>
    <row r="188" spans="1:19" s="1" customFormat="1" ht="12.75" x14ac:dyDescent="0.2">
      <c r="A188" s="62" t="s">
        <v>186</v>
      </c>
      <c r="B188" s="32" t="s">
        <v>691</v>
      </c>
      <c r="C188" s="64" t="str">
        <f>VLOOKUP(A188,[1]Plan1!$F$1:$G$497,2,0)</f>
        <v>Norte</v>
      </c>
      <c r="D188" s="64" t="s">
        <v>158</v>
      </c>
      <c r="E188" s="27">
        <v>157713.14799999999</v>
      </c>
      <c r="F188" s="50">
        <v>219</v>
      </c>
      <c r="G188" s="41">
        <v>4.7633779096552149E-2</v>
      </c>
      <c r="H188" s="28">
        <v>22.955319423061592</v>
      </c>
      <c r="I188" s="35">
        <v>26448.62</v>
      </c>
      <c r="J188" s="45">
        <v>187</v>
      </c>
      <c r="K188" s="40">
        <v>0.89180859843818272</v>
      </c>
      <c r="L188" s="28">
        <v>19.243743321776542</v>
      </c>
      <c r="M188" s="40">
        <v>26.57331569078551</v>
      </c>
      <c r="N188" s="40">
        <v>20.968318691760238</v>
      </c>
      <c r="O188" s="40">
        <v>52.458365617454248</v>
      </c>
      <c r="P188" s="40">
        <v>0.13241849722058996</v>
      </c>
      <c r="Q188" s="40">
        <v>4.3296656550390812E-2</v>
      </c>
      <c r="R188" s="55">
        <v>4.0218129434782431E-2</v>
      </c>
      <c r="S188" s="59">
        <v>5963</v>
      </c>
    </row>
    <row r="189" spans="1:19" s="1" customFormat="1" ht="12.75" x14ac:dyDescent="0.2">
      <c r="A189" s="62" t="s">
        <v>187</v>
      </c>
      <c r="B189" s="32" t="s">
        <v>692</v>
      </c>
      <c r="C189" s="64" t="str">
        <f>VLOOKUP(A189,[1]Plan1!$F$1:$G$497,2,0)</f>
        <v>Vale do Rio Pardo</v>
      </c>
      <c r="D189" s="64" t="s">
        <v>396</v>
      </c>
      <c r="E189" s="27">
        <v>126781.59299999999</v>
      </c>
      <c r="F189" s="50">
        <v>259</v>
      </c>
      <c r="G189" s="41">
        <v>3.8291584887209164E-2</v>
      </c>
      <c r="H189" s="28">
        <v>38.215835214780647</v>
      </c>
      <c r="I189" s="35">
        <v>14597.77</v>
      </c>
      <c r="J189" s="45">
        <v>440</v>
      </c>
      <c r="K189" s="40">
        <v>0.4922153520305767</v>
      </c>
      <c r="L189" s="28">
        <v>33.744002360117697</v>
      </c>
      <c r="M189" s="40">
        <v>39.563607576602507</v>
      </c>
      <c r="N189" s="40">
        <v>8.8110459419866736</v>
      </c>
      <c r="O189" s="40">
        <v>51.625346481410809</v>
      </c>
      <c r="P189" s="40">
        <v>0.16871261509737656</v>
      </c>
      <c r="Q189" s="40">
        <v>1.5569224512617519E-2</v>
      </c>
      <c r="R189" s="55">
        <v>3.3870285307352206E-2</v>
      </c>
      <c r="S189" s="59">
        <v>8685</v>
      </c>
    </row>
    <row r="190" spans="1:19" s="1" customFormat="1" ht="12.75" x14ac:dyDescent="0.2">
      <c r="A190" s="62" t="s">
        <v>188</v>
      </c>
      <c r="B190" s="32" t="s">
        <v>693</v>
      </c>
      <c r="C190" s="64" t="str">
        <f>VLOOKUP(A190,[1]Plan1!$F$1:$G$497,2,0)</f>
        <v>Produção</v>
      </c>
      <c r="D190" s="64" t="s">
        <v>315</v>
      </c>
      <c r="E190" s="27">
        <v>88062.383000000002</v>
      </c>
      <c r="F190" s="50">
        <v>324</v>
      </c>
      <c r="G190" s="41">
        <v>2.6597301187203302E-2</v>
      </c>
      <c r="H190" s="28">
        <v>21.294454485239701</v>
      </c>
      <c r="I190" s="35">
        <v>51288.52</v>
      </c>
      <c r="J190" s="45">
        <v>25</v>
      </c>
      <c r="K190" s="40">
        <v>1.7293735225947027</v>
      </c>
      <c r="L190" s="28">
        <v>17.479718187136449</v>
      </c>
      <c r="M190" s="40">
        <v>53.075113915881268</v>
      </c>
      <c r="N190" s="40">
        <v>4.2221789978404223</v>
      </c>
      <c r="O190" s="40">
        <v>42.702707086278316</v>
      </c>
      <c r="P190" s="40">
        <v>0.15226187533313665</v>
      </c>
      <c r="Q190" s="40">
        <v>5.0190870101507667E-3</v>
      </c>
      <c r="R190" s="55">
        <v>1.884776468085959E-2</v>
      </c>
      <c r="S190" s="59">
        <v>1717</v>
      </c>
    </row>
    <row r="191" spans="1:19" s="1" customFormat="1" ht="12.75" x14ac:dyDescent="0.2">
      <c r="A191" s="62" t="s">
        <v>189</v>
      </c>
      <c r="B191" s="32" t="s">
        <v>694</v>
      </c>
      <c r="C191" s="64" t="str">
        <f>VLOOKUP(A191,[1]Plan1!$F$1:$G$497,2,0)</f>
        <v>Norte</v>
      </c>
      <c r="D191" s="64" t="s">
        <v>158</v>
      </c>
      <c r="E191" s="27">
        <v>406643.72700000001</v>
      </c>
      <c r="F191" s="50">
        <v>116</v>
      </c>
      <c r="G191" s="41">
        <v>0.12281777206626211</v>
      </c>
      <c r="H191" s="28">
        <v>16.404693478727573</v>
      </c>
      <c r="I191" s="35">
        <v>24427.45</v>
      </c>
      <c r="J191" s="45">
        <v>216</v>
      </c>
      <c r="K191" s="40">
        <v>0.82365771627853501</v>
      </c>
      <c r="L191" s="28">
        <v>12.586793752923864</v>
      </c>
      <c r="M191" s="40">
        <v>17.036164490831766</v>
      </c>
      <c r="N191" s="40">
        <v>17.533457987599146</v>
      </c>
      <c r="O191" s="40">
        <v>65.430377521569099</v>
      </c>
      <c r="P191" s="40">
        <v>0.21977656566684639</v>
      </c>
      <c r="Q191" s="40">
        <v>9.3727056658221897E-2</v>
      </c>
      <c r="R191" s="55">
        <v>0.12986531937214324</v>
      </c>
      <c r="S191" s="59">
        <v>16647</v>
      </c>
    </row>
    <row r="192" spans="1:19" s="1" customFormat="1" ht="12.75" x14ac:dyDescent="0.2">
      <c r="A192" s="62" t="s">
        <v>190</v>
      </c>
      <c r="B192" s="32" t="s">
        <v>695</v>
      </c>
      <c r="C192" s="64" t="str">
        <f>VLOOKUP(A192,[1]Plan1!$F$1:$G$497,2,0)</f>
        <v>Missões</v>
      </c>
      <c r="D192" s="64" t="s">
        <v>383</v>
      </c>
      <c r="E192" s="27">
        <v>552580.67500000005</v>
      </c>
      <c r="F192" s="50">
        <v>102</v>
      </c>
      <c r="G192" s="41">
        <v>0.1668948095942748</v>
      </c>
      <c r="H192" s="28">
        <v>46.837165777881459</v>
      </c>
      <c r="I192" s="35">
        <v>31861.89</v>
      </c>
      <c r="J192" s="45">
        <v>121</v>
      </c>
      <c r="K192" s="40">
        <v>1.0743361076869624</v>
      </c>
      <c r="L192" s="28">
        <v>42.434520217260108</v>
      </c>
      <c r="M192" s="40">
        <v>33.468542182734957</v>
      </c>
      <c r="N192" s="40">
        <v>11.004875691309854</v>
      </c>
      <c r="O192" s="40">
        <v>55.52658192900293</v>
      </c>
      <c r="P192" s="40">
        <v>0.59006719749304681</v>
      </c>
      <c r="Q192" s="40">
        <v>8.0396596125258249E-2</v>
      </c>
      <c r="R192" s="55">
        <v>0.15061555300166285</v>
      </c>
      <c r="S192" s="59">
        <v>17343</v>
      </c>
    </row>
    <row r="193" spans="1:19" s="1" customFormat="1" ht="12.75" x14ac:dyDescent="0.2">
      <c r="A193" s="62" t="s">
        <v>191</v>
      </c>
      <c r="B193" s="32" t="s">
        <v>696</v>
      </c>
      <c r="C193" s="64" t="str">
        <f>VLOOKUP(A193,[1]Plan1!$F$1:$G$497,2,0)</f>
        <v>Metropolitano Delta do Jacuí</v>
      </c>
      <c r="D193" s="64" t="s">
        <v>335</v>
      </c>
      <c r="E193" s="27">
        <v>358176.364</v>
      </c>
      <c r="F193" s="50">
        <v>123</v>
      </c>
      <c r="G193" s="41">
        <v>0.10817927367972044</v>
      </c>
      <c r="H193" s="28">
        <v>-0.27605670775602276</v>
      </c>
      <c r="I193" s="35">
        <v>48638.83</v>
      </c>
      <c r="J193" s="45">
        <v>29</v>
      </c>
      <c r="K193" s="40">
        <v>1.6400298696859434</v>
      </c>
      <c r="L193" s="28">
        <v>-4.2032617762016944</v>
      </c>
      <c r="M193" s="40">
        <v>5.1987052499590574</v>
      </c>
      <c r="N193" s="40">
        <v>64.563891133365146</v>
      </c>
      <c r="O193" s="40">
        <v>30.237403300001048</v>
      </c>
      <c r="P193" s="40">
        <v>5.7004275278369834E-2</v>
      </c>
      <c r="Q193" s="40">
        <v>0.29335248680149989</v>
      </c>
      <c r="R193" s="55">
        <v>5.101065851328216E-2</v>
      </c>
      <c r="S193" s="59">
        <v>7364</v>
      </c>
    </row>
    <row r="194" spans="1:19" s="1" customFormat="1" ht="12.75" x14ac:dyDescent="0.2">
      <c r="A194" s="62" t="s">
        <v>192</v>
      </c>
      <c r="B194" s="32" t="s">
        <v>697</v>
      </c>
      <c r="C194" s="64" t="str">
        <f>VLOOKUP(A194,[1]Plan1!$F$1:$G$497,2,0)</f>
        <v>Hortênsias</v>
      </c>
      <c r="D194" s="64" t="s">
        <v>1023</v>
      </c>
      <c r="E194" s="27">
        <v>1341090.44</v>
      </c>
      <c r="F194" s="50">
        <v>44</v>
      </c>
      <c r="G194" s="41">
        <v>0.40504679906242141</v>
      </c>
      <c r="H194" s="28">
        <v>10.984051998577993</v>
      </c>
      <c r="I194" s="35">
        <v>39316.639999999999</v>
      </c>
      <c r="J194" s="45">
        <v>70</v>
      </c>
      <c r="K194" s="40">
        <v>1.3256993224485283</v>
      </c>
      <c r="L194" s="28">
        <v>6.816055292628187</v>
      </c>
      <c r="M194" s="40">
        <v>0.91186439021424692</v>
      </c>
      <c r="N194" s="40">
        <v>24.588474295015004</v>
      </c>
      <c r="O194" s="40">
        <v>74.499661229974677</v>
      </c>
      <c r="P194" s="40">
        <v>3.7340508840694411E-2</v>
      </c>
      <c r="Q194" s="40">
        <v>0.41722411432495654</v>
      </c>
      <c r="R194" s="55">
        <v>0.46936259621490989</v>
      </c>
      <c r="S194" s="59">
        <v>34110</v>
      </c>
    </row>
    <row r="195" spans="1:19" s="1" customFormat="1" ht="12.75" x14ac:dyDescent="0.2">
      <c r="A195" s="62" t="s">
        <v>193</v>
      </c>
      <c r="B195" s="32" t="s">
        <v>698</v>
      </c>
      <c r="C195" s="64" t="str">
        <f>VLOOKUP(A195,[1]Plan1!$F$1:$G$497,2,0)</f>
        <v>Médio Alto Uruguai</v>
      </c>
      <c r="D195" s="64" t="s">
        <v>183</v>
      </c>
      <c r="E195" s="27">
        <v>40343.588000000003</v>
      </c>
      <c r="F195" s="50">
        <v>475</v>
      </c>
      <c r="G195" s="41">
        <v>1.2184891260646908E-2</v>
      </c>
      <c r="H195" s="28">
        <v>85.011290921853046</v>
      </c>
      <c r="I195" s="35">
        <v>17578.91</v>
      </c>
      <c r="J195" s="45">
        <v>366</v>
      </c>
      <c r="K195" s="40">
        <v>0.59273501185207222</v>
      </c>
      <c r="L195" s="28">
        <v>79.61012581662284</v>
      </c>
      <c r="M195" s="40">
        <v>56.219468169059809</v>
      </c>
      <c r="N195" s="40">
        <v>3.9883358045340942</v>
      </c>
      <c r="O195" s="40">
        <v>39.792196026406089</v>
      </c>
      <c r="P195" s="40">
        <v>7.7347486785167258E-2</v>
      </c>
      <c r="Q195" s="40">
        <v>2.2737307505230342E-3</v>
      </c>
      <c r="R195" s="55">
        <v>8.4228988497986202E-3</v>
      </c>
      <c r="S195" s="59">
        <v>2295</v>
      </c>
    </row>
    <row r="196" spans="1:19" s="1" customFormat="1" ht="12.75" x14ac:dyDescent="0.2">
      <c r="A196" s="62" t="s">
        <v>194</v>
      </c>
      <c r="B196" s="32" t="s">
        <v>699</v>
      </c>
      <c r="C196" s="64" t="str">
        <f>VLOOKUP(A196,[1]Plan1!$F$1:$G$497,2,0)</f>
        <v>Alto da Serra do Botucaraí</v>
      </c>
      <c r="D196" s="64" t="s">
        <v>373</v>
      </c>
      <c r="E196" s="27">
        <v>60372.014000000003</v>
      </c>
      <c r="F196" s="50">
        <v>408</v>
      </c>
      <c r="G196" s="41">
        <v>1.8234035747545625E-2</v>
      </c>
      <c r="H196" s="28">
        <v>22.205186533304122</v>
      </c>
      <c r="I196" s="35">
        <v>14484.65</v>
      </c>
      <c r="J196" s="45">
        <v>443</v>
      </c>
      <c r="K196" s="40">
        <v>0.48840111186775054</v>
      </c>
      <c r="L196" s="28">
        <v>17.748554222548108</v>
      </c>
      <c r="M196" s="40">
        <v>53.969690067979535</v>
      </c>
      <c r="N196" s="40">
        <v>4.2415732268286384</v>
      </c>
      <c r="O196" s="40">
        <v>41.78873670519183</v>
      </c>
      <c r="P196" s="40">
        <v>0.11094072786985042</v>
      </c>
      <c r="Q196" s="40">
        <v>3.6128996577720193E-3</v>
      </c>
      <c r="R196" s="55">
        <v>1.3216137036632913E-2</v>
      </c>
      <c r="S196" s="59">
        <v>4168</v>
      </c>
    </row>
    <row r="197" spans="1:19" s="1" customFormat="1" ht="12.75" x14ac:dyDescent="0.2">
      <c r="A197" s="62" t="s">
        <v>195</v>
      </c>
      <c r="B197" s="32" t="s">
        <v>700</v>
      </c>
      <c r="C197" s="64" t="str">
        <f>VLOOKUP(A197,[1]Plan1!$F$1:$G$497,2,0)</f>
        <v>Metropolitano Delta do Jacuí</v>
      </c>
      <c r="D197" s="64" t="s">
        <v>335</v>
      </c>
      <c r="E197" s="27">
        <v>10197231.913000001</v>
      </c>
      <c r="F197" s="50">
        <v>4</v>
      </c>
      <c r="G197" s="41">
        <v>3.0798490709230784</v>
      </c>
      <c r="H197" s="28">
        <v>21.079007477431965</v>
      </c>
      <c r="I197" s="35">
        <v>37904.83</v>
      </c>
      <c r="J197" s="45">
        <v>77</v>
      </c>
      <c r="K197" s="40">
        <v>1.2780951639948543</v>
      </c>
      <c r="L197" s="28">
        <v>16.630533244389547</v>
      </c>
      <c r="M197" s="40">
        <v>0.14791424978129661</v>
      </c>
      <c r="N197" s="40">
        <v>54.219857656999324</v>
      </c>
      <c r="O197" s="40">
        <v>45.632228093219382</v>
      </c>
      <c r="P197" s="40">
        <v>4.2655856035126387E-2</v>
      </c>
      <c r="Q197" s="40">
        <v>6.4791026990999949</v>
      </c>
      <c r="R197" s="55">
        <v>2.0246246746355596</v>
      </c>
      <c r="S197" s="59">
        <v>269022</v>
      </c>
    </row>
    <row r="198" spans="1:19" s="1" customFormat="1" ht="12.75" x14ac:dyDescent="0.2">
      <c r="A198" s="62" t="s">
        <v>196</v>
      </c>
      <c r="B198" s="32" t="s">
        <v>701</v>
      </c>
      <c r="C198" s="64" t="str">
        <f>VLOOKUP(A198,[1]Plan1!$F$1:$G$497,2,0)</f>
        <v>Serra</v>
      </c>
      <c r="D198" s="64" t="s">
        <v>198</v>
      </c>
      <c r="E198" s="27">
        <v>46118.743999999999</v>
      </c>
      <c r="F198" s="50">
        <v>448</v>
      </c>
      <c r="G198" s="41">
        <v>1.3929149799904065E-2</v>
      </c>
      <c r="H198" s="28">
        <v>36.662768471348841</v>
      </c>
      <c r="I198" s="35">
        <v>28380.77</v>
      </c>
      <c r="J198" s="45">
        <v>156</v>
      </c>
      <c r="K198" s="40">
        <v>0.9569578570184919</v>
      </c>
      <c r="L198" s="28">
        <v>32.541886396284816</v>
      </c>
      <c r="M198" s="40">
        <v>49.944590369645077</v>
      </c>
      <c r="N198" s="40">
        <v>3.9638654566510603</v>
      </c>
      <c r="O198" s="40">
        <v>46.09154417370388</v>
      </c>
      <c r="P198" s="40">
        <v>7.6718262565398834E-2</v>
      </c>
      <c r="Q198" s="40">
        <v>2.5229988485772721E-3</v>
      </c>
      <c r="R198" s="55">
        <v>1.0892705585699549E-2</v>
      </c>
      <c r="S198" s="59">
        <v>1625</v>
      </c>
    </row>
    <row r="199" spans="1:19" s="1" customFormat="1" ht="12.75" x14ac:dyDescent="0.2">
      <c r="A199" s="62" t="s">
        <v>197</v>
      </c>
      <c r="B199" s="32" t="s">
        <v>702</v>
      </c>
      <c r="C199" s="64" t="str">
        <f>VLOOKUP(A199,[1]Plan1!$F$1:$G$497,2,0)</f>
        <v>Metropolitano Delta do Jacuí</v>
      </c>
      <c r="D199" s="64" t="s">
        <v>335</v>
      </c>
      <c r="E199" s="27">
        <v>4174309.3369999998</v>
      </c>
      <c r="F199" s="50">
        <v>15</v>
      </c>
      <c r="G199" s="41">
        <v>1.2607581001384431</v>
      </c>
      <c r="H199" s="28">
        <v>15.72263080933347</v>
      </c>
      <c r="I199" s="35">
        <v>42298.04</v>
      </c>
      <c r="J199" s="45">
        <v>49</v>
      </c>
      <c r="K199" s="40">
        <v>1.4262277490879369</v>
      </c>
      <c r="L199" s="28">
        <v>11.796711914275715</v>
      </c>
      <c r="M199" s="40">
        <v>0.93194277531657221</v>
      </c>
      <c r="N199" s="40">
        <v>24.581244789494761</v>
      </c>
      <c r="O199" s="40">
        <v>74.486812398316133</v>
      </c>
      <c r="P199" s="40">
        <v>8.7763071487479027E-2</v>
      </c>
      <c r="Q199" s="40">
        <v>0.95921129444287534</v>
      </c>
      <c r="R199" s="55">
        <v>1.0792104983795439</v>
      </c>
      <c r="S199" s="59">
        <v>98688</v>
      </c>
    </row>
    <row r="200" spans="1:19" s="1" customFormat="1" ht="12.75" x14ac:dyDescent="0.2">
      <c r="A200" s="62" t="s">
        <v>198</v>
      </c>
      <c r="B200" s="32" t="s">
        <v>703</v>
      </c>
      <c r="C200" s="64" t="str">
        <f>VLOOKUP(A200,[1]Plan1!$F$1:$G$497,2,0)</f>
        <v>Serra</v>
      </c>
      <c r="D200" s="64" t="s">
        <v>198</v>
      </c>
      <c r="E200" s="27">
        <v>593146.33299999998</v>
      </c>
      <c r="F200" s="50">
        <v>94</v>
      </c>
      <c r="G200" s="41">
        <v>0.17914677220222605</v>
      </c>
      <c r="H200" s="28">
        <v>16.184853695470693</v>
      </c>
      <c r="I200" s="35">
        <v>24569.06</v>
      </c>
      <c r="J200" s="45">
        <v>213</v>
      </c>
      <c r="K200" s="40">
        <v>0.8284325973734592</v>
      </c>
      <c r="L200" s="28">
        <v>11.795794915804137</v>
      </c>
      <c r="M200" s="40">
        <v>8.1584872072247538</v>
      </c>
      <c r="N200" s="40">
        <v>33.455771092479445</v>
      </c>
      <c r="O200" s="40">
        <v>58.385741700295789</v>
      </c>
      <c r="P200" s="40">
        <v>0.1526762607110082</v>
      </c>
      <c r="Q200" s="40">
        <v>0.25943034065813364</v>
      </c>
      <c r="R200" s="55">
        <v>0.16810200114126495</v>
      </c>
      <c r="S200" s="59">
        <v>24142</v>
      </c>
    </row>
    <row r="201" spans="1:19" s="1" customFormat="1" ht="12.75" x14ac:dyDescent="0.2">
      <c r="A201" s="62" t="s">
        <v>199</v>
      </c>
      <c r="B201" s="32" t="s">
        <v>704</v>
      </c>
      <c r="C201" s="64" t="str">
        <f>VLOOKUP(A201,[1]Plan1!$F$1:$G$497,2,0)</f>
        <v>Missões</v>
      </c>
      <c r="D201" s="64" t="s">
        <v>112</v>
      </c>
      <c r="E201" s="27">
        <v>237869.02100000001</v>
      </c>
      <c r="F201" s="50">
        <v>162</v>
      </c>
      <c r="G201" s="41">
        <v>7.1843093260855626E-2</v>
      </c>
      <c r="H201" s="28">
        <v>35.255412562974954</v>
      </c>
      <c r="I201" s="35">
        <v>28913.22</v>
      </c>
      <c r="J201" s="45">
        <v>149</v>
      </c>
      <c r="K201" s="40">
        <v>0.97491128854869691</v>
      </c>
      <c r="L201" s="28">
        <v>31.243982672821268</v>
      </c>
      <c r="M201" s="40">
        <v>28.118948482654314</v>
      </c>
      <c r="N201" s="40">
        <v>21.397577438881516</v>
      </c>
      <c r="O201" s="40">
        <v>50.483474540827878</v>
      </c>
      <c r="P201" s="40">
        <v>0.21117427204228675</v>
      </c>
      <c r="Q201" s="40">
        <v>6.6587756152548E-2</v>
      </c>
      <c r="R201" s="55">
        <v>5.8330455966283508E-2</v>
      </c>
      <c r="S201" s="59">
        <v>8227</v>
      </c>
    </row>
    <row r="202" spans="1:19" s="1" customFormat="1" ht="12.75" x14ac:dyDescent="0.2">
      <c r="A202" s="62" t="s">
        <v>200</v>
      </c>
      <c r="B202" s="32" t="s">
        <v>705</v>
      </c>
      <c r="C202" s="64" t="str">
        <f>VLOOKUP(A202,[1]Plan1!$F$1:$G$497,2,0)</f>
        <v>Vale do Caí</v>
      </c>
      <c r="D202" s="64" t="s">
        <v>269</v>
      </c>
      <c r="E202" s="27">
        <v>99072.380999999994</v>
      </c>
      <c r="F202" s="50">
        <v>305</v>
      </c>
      <c r="G202" s="41">
        <v>2.9922628334851639E-2</v>
      </c>
      <c r="H202" s="28">
        <v>9.7306447110230962</v>
      </c>
      <c r="I202" s="35">
        <v>21933.23</v>
      </c>
      <c r="J202" s="45">
        <v>267</v>
      </c>
      <c r="K202" s="40">
        <v>0.73955628329653122</v>
      </c>
      <c r="L202" s="28">
        <v>5.528026724056212</v>
      </c>
      <c r="M202" s="40">
        <v>17.271476896000394</v>
      </c>
      <c r="N202" s="40">
        <v>20.264309486481586</v>
      </c>
      <c r="O202" s="40">
        <v>62.464213617518006</v>
      </c>
      <c r="P202" s="40">
        <v>5.3326236110726288E-2</v>
      </c>
      <c r="Q202" s="40">
        <v>2.5925736866707093E-2</v>
      </c>
      <c r="R202" s="55">
        <v>2.9672007905819125E-2</v>
      </c>
      <c r="S202" s="59">
        <v>4517</v>
      </c>
    </row>
    <row r="203" spans="1:19" s="1" customFormat="1" ht="12.75" x14ac:dyDescent="0.2">
      <c r="A203" s="62" t="s">
        <v>202</v>
      </c>
      <c r="B203" s="32" t="s">
        <v>706</v>
      </c>
      <c r="C203" s="64" t="str">
        <f>VLOOKUP(A203,[1]Plan1!$F$1:$G$497,2,0)</f>
        <v>Vale do Rio Pardo</v>
      </c>
      <c r="D203" s="64" t="s">
        <v>373</v>
      </c>
      <c r="E203" s="27">
        <v>51710.053</v>
      </c>
      <c r="F203" s="50">
        <v>429</v>
      </c>
      <c r="G203" s="41">
        <v>1.56178814062668E-2</v>
      </c>
      <c r="H203" s="28">
        <v>52.487576742810901</v>
      </c>
      <c r="I203" s="35">
        <v>16920.830000000002</v>
      </c>
      <c r="J203" s="45">
        <v>386</v>
      </c>
      <c r="K203" s="40">
        <v>0.57054552134329717</v>
      </c>
      <c r="L203" s="28">
        <v>47.397969805804863</v>
      </c>
      <c r="M203" s="40">
        <v>54.229783548008982</v>
      </c>
      <c r="N203" s="40">
        <v>4.0680489306875032</v>
      </c>
      <c r="O203" s="40">
        <v>41.702167521303529</v>
      </c>
      <c r="P203" s="40">
        <v>9.5363948250379874E-2</v>
      </c>
      <c r="Q203" s="40">
        <v>2.9642877846836474E-3</v>
      </c>
      <c r="R203" s="55">
        <v>1.1282599827960623E-2</v>
      </c>
      <c r="S203" s="59">
        <v>3056</v>
      </c>
    </row>
    <row r="204" spans="1:19" s="1" customFormat="1" ht="12.75" x14ac:dyDescent="0.2">
      <c r="A204" s="62" t="s">
        <v>203</v>
      </c>
      <c r="B204" s="32" t="s">
        <v>707</v>
      </c>
      <c r="C204" s="64" t="str">
        <f>VLOOKUP(A204,[1]Plan1!$F$1:$G$497,2,0)</f>
        <v>Fronteira Noroeste</v>
      </c>
      <c r="D204" s="64" t="s">
        <v>470</v>
      </c>
      <c r="E204" s="27">
        <v>1621501.095</v>
      </c>
      <c r="F204" s="50">
        <v>36</v>
      </c>
      <c r="G204" s="41">
        <v>0.48973865491574253</v>
      </c>
      <c r="H204" s="28">
        <v>56.944776707717423</v>
      </c>
      <c r="I204" s="35">
        <v>84842.04</v>
      </c>
      <c r="J204" s="45">
        <v>5</v>
      </c>
      <c r="K204" s="40">
        <v>2.8607489079217077</v>
      </c>
      <c r="L204" s="28">
        <v>51.475673955915994</v>
      </c>
      <c r="M204" s="40">
        <v>4.0287537928439896</v>
      </c>
      <c r="N204" s="40">
        <v>66.893062902597876</v>
      </c>
      <c r="O204" s="40">
        <v>29.078183226419551</v>
      </c>
      <c r="P204" s="40">
        <v>0.17903207772599647</v>
      </c>
      <c r="Q204" s="40">
        <v>1.2317683769995595</v>
      </c>
      <c r="R204" s="55">
        <v>0.19880696578667878</v>
      </c>
      <c r="S204" s="59">
        <v>19112</v>
      </c>
    </row>
    <row r="205" spans="1:19" s="1" customFormat="1" ht="12.75" x14ac:dyDescent="0.2">
      <c r="A205" s="62" t="s">
        <v>204</v>
      </c>
      <c r="B205" s="32" t="s">
        <v>708</v>
      </c>
      <c r="C205" s="64" t="str">
        <f>VLOOKUP(A205,[1]Plan1!$F$1:$G$497,2,0)</f>
        <v>Campanha</v>
      </c>
      <c r="D205" s="64" t="s">
        <v>1019</v>
      </c>
      <c r="E205" s="27">
        <v>123500.61500000001</v>
      </c>
      <c r="F205" s="50">
        <v>266</v>
      </c>
      <c r="G205" s="41">
        <v>3.7300637821257213E-2</v>
      </c>
      <c r="H205" s="28">
        <v>24.780339703538345</v>
      </c>
      <c r="I205" s="35">
        <v>19339.28</v>
      </c>
      <c r="J205" s="45">
        <v>315</v>
      </c>
      <c r="K205" s="40">
        <v>0.65209210127422823</v>
      </c>
      <c r="L205" s="28">
        <v>20.110351612234069</v>
      </c>
      <c r="M205" s="40">
        <v>32.805452331286347</v>
      </c>
      <c r="N205" s="40">
        <v>24.858126726183286</v>
      </c>
      <c r="O205" s="40">
        <v>42.336421826571005</v>
      </c>
      <c r="P205" s="40">
        <v>0.12885446281862273</v>
      </c>
      <c r="Q205" s="40">
        <v>4.0458490578748708E-2</v>
      </c>
      <c r="R205" s="55">
        <v>2.558419685339278E-2</v>
      </c>
      <c r="S205" s="59">
        <v>6386</v>
      </c>
    </row>
    <row r="206" spans="1:19" s="1" customFormat="1" ht="12.75" x14ac:dyDescent="0.2">
      <c r="A206" s="62" t="s">
        <v>205</v>
      </c>
      <c r="B206" s="32" t="s">
        <v>709</v>
      </c>
      <c r="C206" s="64" t="str">
        <f>VLOOKUP(A206,[1]Plan1!$F$1:$G$497,2,0)</f>
        <v>Celeiro</v>
      </c>
      <c r="D206" s="64" t="s">
        <v>470</v>
      </c>
      <c r="E206" s="27">
        <v>119641.05499999999</v>
      </c>
      <c r="F206" s="50">
        <v>270</v>
      </c>
      <c r="G206" s="41">
        <v>3.6134942818771498E-2</v>
      </c>
      <c r="H206" s="28">
        <v>40.455962947564707</v>
      </c>
      <c r="I206" s="35">
        <v>23785.5</v>
      </c>
      <c r="J206" s="45">
        <v>224</v>
      </c>
      <c r="K206" s="40">
        <v>0.80201210566567915</v>
      </c>
      <c r="L206" s="28">
        <v>36.071953862937775</v>
      </c>
      <c r="M206" s="40">
        <v>42.868175830836861</v>
      </c>
      <c r="N206" s="40">
        <v>5.4496793849679248</v>
      </c>
      <c r="O206" s="40">
        <v>51.682144784195216</v>
      </c>
      <c r="P206" s="40">
        <v>0.16886459367267262</v>
      </c>
      <c r="Q206" s="40">
        <v>8.8953367257538513E-3</v>
      </c>
      <c r="R206" s="55">
        <v>3.1321916555384417E-2</v>
      </c>
      <c r="S206" s="59">
        <v>5030</v>
      </c>
    </row>
    <row r="207" spans="1:19" s="1" customFormat="1" ht="12.75" x14ac:dyDescent="0.2">
      <c r="A207" s="62" t="s">
        <v>206</v>
      </c>
      <c r="B207" s="32" t="s">
        <v>710</v>
      </c>
      <c r="C207" s="64" t="str">
        <f>VLOOKUP(A207,[1]Plan1!$F$1:$G$497,2,0)</f>
        <v>Vale do Rio Pardo</v>
      </c>
      <c r="D207" s="64" t="s">
        <v>373</v>
      </c>
      <c r="E207" s="27">
        <v>69022.845000000001</v>
      </c>
      <c r="F207" s="50">
        <v>388</v>
      </c>
      <c r="G207" s="41">
        <v>2.0846828517718508E-2</v>
      </c>
      <c r="H207" s="28">
        <v>36.226553301583444</v>
      </c>
      <c r="I207" s="35">
        <v>15284.07</v>
      </c>
      <c r="J207" s="45">
        <v>428</v>
      </c>
      <c r="K207" s="40">
        <v>0.51535637946823221</v>
      </c>
      <c r="L207" s="28">
        <v>31.762063837582708</v>
      </c>
      <c r="M207" s="40">
        <v>45.5906855450759</v>
      </c>
      <c r="N207" s="40">
        <v>6.1512894443632344</v>
      </c>
      <c r="O207" s="40">
        <v>48.258025010560857</v>
      </c>
      <c r="P207" s="40">
        <v>0.10579584960698966</v>
      </c>
      <c r="Q207" s="40">
        <v>5.9148878526658595E-3</v>
      </c>
      <c r="R207" s="55">
        <v>1.7229245364718461E-2</v>
      </c>
      <c r="S207" s="59">
        <v>4516</v>
      </c>
    </row>
    <row r="208" spans="1:19" s="1" customFormat="1" ht="12.75" x14ac:dyDescent="0.2">
      <c r="A208" s="62" t="s">
        <v>207</v>
      </c>
      <c r="B208" s="32" t="s">
        <v>711</v>
      </c>
      <c r="C208" s="64" t="str">
        <f>VLOOKUP(A208,[1]Plan1!$F$1:$G$497,2,0)</f>
        <v>Nordeste</v>
      </c>
      <c r="D208" s="64" t="s">
        <v>369</v>
      </c>
      <c r="E208" s="27">
        <v>163456.41200000001</v>
      </c>
      <c r="F208" s="50">
        <v>211</v>
      </c>
      <c r="G208" s="41">
        <v>4.9368405360363597E-2</v>
      </c>
      <c r="H208" s="28">
        <v>60.364962011967705</v>
      </c>
      <c r="I208" s="35">
        <v>33702.35</v>
      </c>
      <c r="J208" s="45">
        <v>105</v>
      </c>
      <c r="K208" s="40">
        <v>1.1363937142116711</v>
      </c>
      <c r="L208" s="28">
        <v>55.140714785168107</v>
      </c>
      <c r="M208" s="40">
        <v>51.604153245298519</v>
      </c>
      <c r="N208" s="40">
        <v>6.3091236156735562</v>
      </c>
      <c r="O208" s="40">
        <v>42.086723139027931</v>
      </c>
      <c r="P208" s="40">
        <v>0.28144725476265581</v>
      </c>
      <c r="Q208" s="40">
        <v>1.4258349020822861E-2</v>
      </c>
      <c r="R208" s="55">
        <v>3.5315200603656775E-2</v>
      </c>
      <c r="S208" s="59">
        <v>4850</v>
      </c>
    </row>
    <row r="209" spans="1:19" s="1" customFormat="1" ht="12.75" x14ac:dyDescent="0.2">
      <c r="A209" s="62" t="s">
        <v>208</v>
      </c>
      <c r="B209" s="32" t="s">
        <v>712</v>
      </c>
      <c r="C209" s="64" t="str">
        <f>VLOOKUP(A209,[1]Plan1!$F$1:$G$497,2,0)</f>
        <v>Nordeste</v>
      </c>
      <c r="D209" s="64" t="s">
        <v>315</v>
      </c>
      <c r="E209" s="27">
        <v>202135.08600000001</v>
      </c>
      <c r="F209" s="50">
        <v>180</v>
      </c>
      <c r="G209" s="41">
        <v>6.1050446055306518E-2</v>
      </c>
      <c r="H209" s="28">
        <v>19.189112239761698</v>
      </c>
      <c r="I209" s="35">
        <v>27234.58</v>
      </c>
      <c r="J209" s="45">
        <v>174</v>
      </c>
      <c r="K209" s="40">
        <v>0.91831001461900719</v>
      </c>
      <c r="L209" s="28">
        <v>15.190442535218551</v>
      </c>
      <c r="M209" s="40">
        <v>34.723431067427228</v>
      </c>
      <c r="N209" s="40">
        <v>4.6182913281829654</v>
      </c>
      <c r="O209" s="40">
        <v>60.658277604389809</v>
      </c>
      <c r="P209" s="40">
        <v>0.2234578584427209</v>
      </c>
      <c r="Q209" s="40">
        <v>1.2315219865881872E-2</v>
      </c>
      <c r="R209" s="55">
        <v>6.0057503972188842E-2</v>
      </c>
      <c r="S209" s="59">
        <v>7422</v>
      </c>
    </row>
    <row r="210" spans="1:19" s="1" customFormat="1" ht="12.75" x14ac:dyDescent="0.2">
      <c r="A210" s="62" t="s">
        <v>209</v>
      </c>
      <c r="B210" s="32" t="s">
        <v>713</v>
      </c>
      <c r="C210" s="64" t="str">
        <f>VLOOKUP(A210,[1]Plan1!$F$1:$G$497,2,0)</f>
        <v>Alto da Serra do Botucaraí</v>
      </c>
      <c r="D210" s="64" t="s">
        <v>446</v>
      </c>
      <c r="E210" s="27">
        <v>93457.822</v>
      </c>
      <c r="F210" s="50">
        <v>316</v>
      </c>
      <c r="G210" s="41">
        <v>2.8226874578604517E-2</v>
      </c>
      <c r="H210" s="28">
        <v>56.935509706459108</v>
      </c>
      <c r="I210" s="35">
        <v>22411.95</v>
      </c>
      <c r="J210" s="45">
        <v>251</v>
      </c>
      <c r="K210" s="40">
        <v>0.75569801818645477</v>
      </c>
      <c r="L210" s="28">
        <v>51.93017920913698</v>
      </c>
      <c r="M210" s="40">
        <v>53.859159049560724</v>
      </c>
      <c r="N210" s="40">
        <v>3.2150934132412852</v>
      </c>
      <c r="O210" s="40">
        <v>42.925747537197985</v>
      </c>
      <c r="P210" s="40">
        <v>0.16909247125406493</v>
      </c>
      <c r="Q210" s="40">
        <v>4.1825981678318839E-3</v>
      </c>
      <c r="R210" s="55">
        <v>2.0734175685070275E-2</v>
      </c>
      <c r="S210" s="59">
        <v>4170</v>
      </c>
    </row>
    <row r="211" spans="1:19" s="1" customFormat="1" ht="12.75" x14ac:dyDescent="0.2">
      <c r="A211" s="62" t="s">
        <v>210</v>
      </c>
      <c r="B211" s="32" t="s">
        <v>714</v>
      </c>
      <c r="C211" s="64" t="str">
        <f>VLOOKUP(A211,[1]Plan1!$F$1:$G$497,2,0)</f>
        <v>Alto Jacuí</v>
      </c>
      <c r="D211" s="64" t="s">
        <v>135</v>
      </c>
      <c r="E211" s="27">
        <v>919232.87699999998</v>
      </c>
      <c r="F211" s="50">
        <v>65</v>
      </c>
      <c r="G211" s="41">
        <v>0.27763402326676084</v>
      </c>
      <c r="H211" s="28">
        <v>29.710698550735849</v>
      </c>
      <c r="I211" s="35">
        <v>45696.6</v>
      </c>
      <c r="J211" s="45">
        <v>35</v>
      </c>
      <c r="K211" s="40">
        <v>1.5408221978836802</v>
      </c>
      <c r="L211" s="28">
        <v>25.190539383983833</v>
      </c>
      <c r="M211" s="40">
        <v>22.696631600201712</v>
      </c>
      <c r="N211" s="40">
        <v>16.090911933450215</v>
      </c>
      <c r="O211" s="40">
        <v>61.21245659051101</v>
      </c>
      <c r="P211" s="40">
        <v>0.63473887737784296</v>
      </c>
      <c r="Q211" s="40">
        <v>0.18646708980611928</v>
      </c>
      <c r="R211" s="55">
        <v>0.26337691348717729</v>
      </c>
      <c r="S211" s="59">
        <v>20116</v>
      </c>
    </row>
    <row r="212" spans="1:19" s="1" customFormat="1" ht="12.75" x14ac:dyDescent="0.2">
      <c r="A212" s="62" t="s">
        <v>211</v>
      </c>
      <c r="B212" s="32" t="s">
        <v>715</v>
      </c>
      <c r="C212" s="64" t="str">
        <f>VLOOKUP(A212,[1]Plan1!$F$1:$G$497,2,0)</f>
        <v>Paranhana-Encosta da Serra</v>
      </c>
      <c r="D212" s="64" t="s">
        <v>1023</v>
      </c>
      <c r="E212" s="27">
        <v>1326577.0379999999</v>
      </c>
      <c r="F212" s="50">
        <v>45</v>
      </c>
      <c r="G212" s="41">
        <v>0.40066334597956582</v>
      </c>
      <c r="H212" s="28">
        <v>6.8120853004966619</v>
      </c>
      <c r="I212" s="35">
        <v>39351.46</v>
      </c>
      <c r="J212" s="45">
        <v>69</v>
      </c>
      <c r="K212" s="40">
        <v>1.3268734016782808</v>
      </c>
      <c r="L212" s="28">
        <v>2.6550542499441665</v>
      </c>
      <c r="M212" s="40">
        <v>0.28397258179616569</v>
      </c>
      <c r="N212" s="40">
        <v>58.251151890874155</v>
      </c>
      <c r="O212" s="40">
        <v>41.464875615806015</v>
      </c>
      <c r="P212" s="40">
        <v>1.1144868660376011E-2</v>
      </c>
      <c r="Q212" s="40">
        <v>0.9473073492410099</v>
      </c>
      <c r="R212" s="55">
        <v>0.25037047638743004</v>
      </c>
      <c r="S212" s="59">
        <v>33711</v>
      </c>
    </row>
    <row r="213" spans="1:19" s="1" customFormat="1" ht="12.75" x14ac:dyDescent="0.2">
      <c r="A213" s="62" t="s">
        <v>212</v>
      </c>
      <c r="B213" s="32" t="s">
        <v>716</v>
      </c>
      <c r="C213" s="64" t="str">
        <f>VLOOKUP(A213,[1]Plan1!$F$1:$G$497,2,0)</f>
        <v>Noroeste Colonial</v>
      </c>
      <c r="D213" s="64" t="s">
        <v>212</v>
      </c>
      <c r="E213" s="27">
        <v>2760177.9130000002</v>
      </c>
      <c r="F213" s="50">
        <v>19</v>
      </c>
      <c r="G213" s="41">
        <v>0.83365088226521455</v>
      </c>
      <c r="H213" s="28">
        <v>16.933999740229222</v>
      </c>
      <c r="I213" s="35">
        <v>33547.79</v>
      </c>
      <c r="J213" s="45">
        <v>106</v>
      </c>
      <c r="K213" s="40">
        <v>1.1311821781476117</v>
      </c>
      <c r="L213" s="28">
        <v>12.84081938258721</v>
      </c>
      <c r="M213" s="40">
        <v>6.9831275118789158</v>
      </c>
      <c r="N213" s="40">
        <v>13.760409146992735</v>
      </c>
      <c r="O213" s="40">
        <v>79.256463341128352</v>
      </c>
      <c r="P213" s="40">
        <v>0.60763060876966013</v>
      </c>
      <c r="Q213" s="40">
        <v>0.49614527732321467</v>
      </c>
      <c r="R213" s="55">
        <v>1.0610321984740347</v>
      </c>
      <c r="S213" s="59">
        <v>82276</v>
      </c>
    </row>
    <row r="214" spans="1:19" s="1" customFormat="1" ht="12.75" x14ac:dyDescent="0.2">
      <c r="A214" s="62" t="s">
        <v>213</v>
      </c>
      <c r="B214" s="32" t="s">
        <v>717</v>
      </c>
      <c r="C214" s="64" t="str">
        <f>VLOOKUP(A214,[1]Plan1!$F$1:$G$497,2,0)</f>
        <v>Vale do Taquari</v>
      </c>
      <c r="D214" s="64" t="s">
        <v>198</v>
      </c>
      <c r="E214" s="27">
        <v>93574.335999999996</v>
      </c>
      <c r="F214" s="50">
        <v>315</v>
      </c>
      <c r="G214" s="41">
        <v>2.8262065063405794E-2</v>
      </c>
      <c r="H214" s="28">
        <v>36.116749448154131</v>
      </c>
      <c r="I214" s="35">
        <v>22200.32</v>
      </c>
      <c r="J214" s="45">
        <v>256</v>
      </c>
      <c r="K214" s="40">
        <v>0.74856216559046018</v>
      </c>
      <c r="L214" s="28">
        <v>31.724888821642928</v>
      </c>
      <c r="M214" s="40">
        <v>47.734214091480467</v>
      </c>
      <c r="N214" s="40">
        <v>7.5580473955183871</v>
      </c>
      <c r="O214" s="40">
        <v>44.707737388632864</v>
      </c>
      <c r="P214" s="40">
        <v>0.14741675960107828</v>
      </c>
      <c r="Q214" s="40">
        <v>9.6719610520336393E-3</v>
      </c>
      <c r="R214" s="55">
        <v>2.1242419403335884E-2</v>
      </c>
      <c r="S214" s="59">
        <v>4215</v>
      </c>
    </row>
    <row r="215" spans="1:19" s="1" customFormat="1" ht="12.75" x14ac:dyDescent="0.2">
      <c r="A215" s="62" t="s">
        <v>214</v>
      </c>
      <c r="B215" s="32" t="s">
        <v>718</v>
      </c>
      <c r="C215" s="64" t="str">
        <f>VLOOKUP(A215,[1]Plan1!$F$1:$G$497,2,0)</f>
        <v>Litoral</v>
      </c>
      <c r="D215" s="64" t="s">
        <v>302</v>
      </c>
      <c r="E215" s="27">
        <v>333429.386</v>
      </c>
      <c r="F215" s="50">
        <v>126</v>
      </c>
      <c r="G215" s="41">
        <v>0.10070499459577727</v>
      </c>
      <c r="H215" s="28">
        <v>7.9872712170327542</v>
      </c>
      <c r="I215" s="35">
        <v>17242.189999999999</v>
      </c>
      <c r="J215" s="45">
        <v>378</v>
      </c>
      <c r="K215" s="40">
        <v>0.58138130828394252</v>
      </c>
      <c r="L215" s="28">
        <v>3.2519020429183421</v>
      </c>
      <c r="M215" s="40">
        <v>0.40523900939658797</v>
      </c>
      <c r="N215" s="40">
        <v>11.18634425171661</v>
      </c>
      <c r="O215" s="40">
        <v>88.408416738886814</v>
      </c>
      <c r="P215" s="40">
        <v>4.411458715252151E-3</v>
      </c>
      <c r="Q215" s="40">
        <v>5.0459971216172073E-2</v>
      </c>
      <c r="R215" s="55">
        <v>0.14807058463616191</v>
      </c>
      <c r="S215" s="59">
        <v>19338</v>
      </c>
    </row>
    <row r="216" spans="1:19" s="1" customFormat="1" ht="12.75" x14ac:dyDescent="0.2">
      <c r="A216" s="62" t="s">
        <v>215</v>
      </c>
      <c r="B216" s="32" t="s">
        <v>719</v>
      </c>
      <c r="C216" s="64" t="str">
        <f>VLOOKUP(A216,[1]Plan1!$F$1:$G$497,2,0)</f>
        <v>Vale do Taquari</v>
      </c>
      <c r="D216" s="64" t="s">
        <v>1022</v>
      </c>
      <c r="E216" s="27">
        <v>167668.25200000001</v>
      </c>
      <c r="F216" s="50">
        <v>208</v>
      </c>
      <c r="G216" s="41">
        <v>5.0640498769785755E-2</v>
      </c>
      <c r="H216" s="28">
        <v>31.961371992297892</v>
      </c>
      <c r="I216" s="35">
        <v>53482.7</v>
      </c>
      <c r="J216" s="45">
        <v>22</v>
      </c>
      <c r="K216" s="40">
        <v>1.8033580477049387</v>
      </c>
      <c r="L216" s="28">
        <v>27.49953095986708</v>
      </c>
      <c r="M216" s="40">
        <v>11.676781415627859</v>
      </c>
      <c r="N216" s="40">
        <v>55.642364752964909</v>
      </c>
      <c r="O216" s="40">
        <v>32.680854561679745</v>
      </c>
      <c r="P216" s="40">
        <v>5.5521841781268746E-2</v>
      </c>
      <c r="Q216" s="40">
        <v>0.10963119210222727</v>
      </c>
      <c r="R216" s="55">
        <v>2.3907728861612521E-2</v>
      </c>
      <c r="S216" s="59">
        <v>3135</v>
      </c>
    </row>
    <row r="217" spans="1:19" s="1" customFormat="1" ht="12.75" x14ac:dyDescent="0.2">
      <c r="A217" s="62" t="s">
        <v>216</v>
      </c>
      <c r="B217" s="32" t="s">
        <v>720</v>
      </c>
      <c r="C217" s="64" t="str">
        <f>VLOOKUP(A217,[1]Plan1!$F$1:$G$497,2,0)</f>
        <v>Fronteira Noroeste</v>
      </c>
      <c r="D217" s="64" t="s">
        <v>377</v>
      </c>
      <c r="E217" s="27">
        <v>171733.94</v>
      </c>
      <c r="F217" s="50">
        <v>204</v>
      </c>
      <c r="G217" s="41">
        <v>5.1868450189964777E-2</v>
      </c>
      <c r="H217" s="28">
        <v>85.690776276142302</v>
      </c>
      <c r="I217" s="35">
        <v>25578.48</v>
      </c>
      <c r="J217" s="45">
        <v>201</v>
      </c>
      <c r="K217" s="40">
        <v>0.86246875636532605</v>
      </c>
      <c r="L217" s="28">
        <v>80.159321580255934</v>
      </c>
      <c r="M217" s="40">
        <v>41.819584111002769</v>
      </c>
      <c r="N217" s="40">
        <v>7.9817668116016236</v>
      </c>
      <c r="O217" s="40">
        <v>50.198649077395615</v>
      </c>
      <c r="P217" s="40">
        <v>0.23500156669222783</v>
      </c>
      <c r="Q217" s="40">
        <v>1.858565741881664E-2</v>
      </c>
      <c r="R217" s="55">
        <v>4.3399755390570588E-2</v>
      </c>
      <c r="S217" s="59">
        <v>6714</v>
      </c>
    </row>
    <row r="218" spans="1:19" s="1" customFormat="1" ht="12.75" x14ac:dyDescent="0.2">
      <c r="A218" s="62" t="s">
        <v>217</v>
      </c>
      <c r="B218" s="32" t="s">
        <v>721</v>
      </c>
      <c r="C218" s="64" t="str">
        <f>VLOOKUP(A218,[1]Plan1!$F$1:$G$497,2,0)</f>
        <v>Celeiro</v>
      </c>
      <c r="D218" s="64" t="s">
        <v>212</v>
      </c>
      <c r="E218" s="27">
        <v>49314.762000000002</v>
      </c>
      <c r="F218" s="50">
        <v>435</v>
      </c>
      <c r="G218" s="41">
        <v>1.4894436571052687E-2</v>
      </c>
      <c r="H218" s="28">
        <v>93.461408293651942</v>
      </c>
      <c r="I218" s="35">
        <v>21219.78</v>
      </c>
      <c r="J218" s="45">
        <v>279</v>
      </c>
      <c r="K218" s="40">
        <v>0.7154997977575609</v>
      </c>
      <c r="L218" s="28">
        <v>87.384528164928341</v>
      </c>
      <c r="M218" s="40">
        <v>47.643241460459741</v>
      </c>
      <c r="N218" s="40">
        <v>3.4199119015721506</v>
      </c>
      <c r="O218" s="40">
        <v>48.936846637968117</v>
      </c>
      <c r="P218" s="40">
        <v>7.8440046345701314E-2</v>
      </c>
      <c r="Q218" s="40">
        <v>2.3331319590063761E-3</v>
      </c>
      <c r="R218" s="55">
        <v>1.239586178252893E-2</v>
      </c>
      <c r="S218" s="59">
        <v>2324</v>
      </c>
    </row>
    <row r="219" spans="1:19" s="1" customFormat="1" ht="12.75" x14ac:dyDescent="0.2">
      <c r="A219" s="62" t="s">
        <v>218</v>
      </c>
      <c r="B219" s="32" t="s">
        <v>722</v>
      </c>
      <c r="C219" s="64" t="str">
        <f>VLOOKUP(A219,[1]Plan1!$F$1:$G$497,2,0)</f>
        <v>Campos de Cima da Serra</v>
      </c>
      <c r="D219" s="64" t="s">
        <v>484</v>
      </c>
      <c r="E219" s="27">
        <v>158424.34099999999</v>
      </c>
      <c r="F219" s="50">
        <v>218</v>
      </c>
      <c r="G219" s="41">
        <v>4.7848579261830788E-2</v>
      </c>
      <c r="H219" s="28">
        <v>39.153113919719765</v>
      </c>
      <c r="I219" s="35">
        <v>25011.74</v>
      </c>
      <c r="J219" s="45">
        <v>208</v>
      </c>
      <c r="K219" s="40">
        <v>0.84335911642649919</v>
      </c>
      <c r="L219" s="28">
        <v>34.034307394685094</v>
      </c>
      <c r="M219" s="40">
        <v>51.945042334092129</v>
      </c>
      <c r="N219" s="40">
        <v>7.5657647877668959</v>
      </c>
      <c r="O219" s="40">
        <v>40.489192878140976</v>
      </c>
      <c r="P219" s="40">
        <v>0.27582743303489266</v>
      </c>
      <c r="Q219" s="40">
        <v>1.6646925369125262E-2</v>
      </c>
      <c r="R219" s="55">
        <v>3.3077804539769752E-2</v>
      </c>
      <c r="S219" s="59">
        <v>6334</v>
      </c>
    </row>
    <row r="220" spans="1:19" s="1" customFormat="1" ht="12.75" x14ac:dyDescent="0.2">
      <c r="A220" s="62" t="s">
        <v>219</v>
      </c>
      <c r="B220" s="32" t="s">
        <v>723</v>
      </c>
      <c r="C220" s="64" t="str">
        <f>VLOOKUP(A220,[1]Plan1!$F$1:$G$497,2,0)</f>
        <v>Norte</v>
      </c>
      <c r="D220" s="64" t="s">
        <v>158</v>
      </c>
      <c r="E220" s="27">
        <v>77417.413</v>
      </c>
      <c r="F220" s="50">
        <v>355</v>
      </c>
      <c r="G220" s="41">
        <v>2.3382222698823722E-2</v>
      </c>
      <c r="H220" s="28">
        <v>35.763561838011036</v>
      </c>
      <c r="I220" s="35">
        <v>38903.22</v>
      </c>
      <c r="J220" s="45">
        <v>72</v>
      </c>
      <c r="K220" s="40">
        <v>1.3117594075960213</v>
      </c>
      <c r="L220" s="28">
        <v>31.465506171270864</v>
      </c>
      <c r="M220" s="40">
        <v>53.162089145262051</v>
      </c>
      <c r="N220" s="40">
        <v>6.2692283847027239</v>
      </c>
      <c r="O220" s="40">
        <v>40.568683814013745</v>
      </c>
      <c r="P220" s="40">
        <v>0.13735212359705287</v>
      </c>
      <c r="Q220" s="40">
        <v>6.7117423163178952E-3</v>
      </c>
      <c r="R220" s="55">
        <v>1.6126067038517995E-2</v>
      </c>
      <c r="S220" s="59">
        <v>1990</v>
      </c>
    </row>
    <row r="221" spans="1:19" s="1" customFormat="1" ht="12.75" x14ac:dyDescent="0.2">
      <c r="A221" s="62" t="s">
        <v>220</v>
      </c>
      <c r="B221" s="32" t="s">
        <v>724</v>
      </c>
      <c r="C221" s="64" t="str">
        <f>VLOOKUP(A221,[1]Plan1!$F$1:$G$497,2,0)</f>
        <v>Médio Alto Uruguai</v>
      </c>
      <c r="D221" s="64" t="s">
        <v>183</v>
      </c>
      <c r="E221" s="27">
        <v>123553.495</v>
      </c>
      <c r="F221" s="50">
        <v>265</v>
      </c>
      <c r="G221" s="41">
        <v>3.7316609059359851E-2</v>
      </c>
      <c r="H221" s="28">
        <v>25.11590615241861</v>
      </c>
      <c r="I221" s="35">
        <v>15193.49</v>
      </c>
      <c r="J221" s="45">
        <v>429</v>
      </c>
      <c r="K221" s="40">
        <v>0.51230215498141474</v>
      </c>
      <c r="L221" s="28">
        <v>21.577195788745929</v>
      </c>
      <c r="M221" s="40">
        <v>30.953056691394359</v>
      </c>
      <c r="N221" s="40">
        <v>7.3491303465931175</v>
      </c>
      <c r="O221" s="40">
        <v>61.69781296201252</v>
      </c>
      <c r="P221" s="40">
        <v>0.12646850196854886</v>
      </c>
      <c r="Q221" s="40">
        <v>1.2442356063478714E-2</v>
      </c>
      <c r="R221" s="55">
        <v>3.878401844576853E-2</v>
      </c>
      <c r="S221" s="59">
        <v>8132</v>
      </c>
    </row>
    <row r="222" spans="1:19" s="1" customFormat="1" ht="12.75" x14ac:dyDescent="0.2">
      <c r="A222" s="62" t="s">
        <v>221</v>
      </c>
      <c r="B222" s="32" t="s">
        <v>725</v>
      </c>
      <c r="C222" s="64" t="str">
        <f>VLOOKUP(A222,[1]Plan1!$F$1:$G$497,2,0)</f>
        <v>Central</v>
      </c>
      <c r="D222" s="64" t="s">
        <v>375</v>
      </c>
      <c r="E222" s="27">
        <v>75541.888999999996</v>
      </c>
      <c r="F222" s="50">
        <v>361</v>
      </c>
      <c r="G222" s="41">
        <v>2.2815762026145488E-2</v>
      </c>
      <c r="H222" s="28">
        <v>29.326248153265123</v>
      </c>
      <c r="I222" s="35">
        <v>14339.77</v>
      </c>
      <c r="J222" s="45">
        <v>447</v>
      </c>
      <c r="K222" s="40">
        <v>0.48351597117830347</v>
      </c>
      <c r="L222" s="28">
        <v>24.612816381721082</v>
      </c>
      <c r="M222" s="40">
        <v>18.933275716841131</v>
      </c>
      <c r="N222" s="40">
        <v>17.959286523338584</v>
      </c>
      <c r="O222" s="40">
        <v>63.107437759820286</v>
      </c>
      <c r="P222" s="40">
        <v>4.7495058325544084E-2</v>
      </c>
      <c r="Q222" s="40">
        <v>1.866807724306678E-2</v>
      </c>
      <c r="R222" s="55">
        <v>2.4356081436808771E-2</v>
      </c>
      <c r="S222" s="59">
        <v>5268</v>
      </c>
    </row>
    <row r="223" spans="1:19" s="1" customFormat="1" ht="12.75" x14ac:dyDescent="0.2">
      <c r="A223" s="62" t="s">
        <v>222</v>
      </c>
      <c r="B223" s="32" t="s">
        <v>726</v>
      </c>
      <c r="C223" s="64" t="str">
        <f>VLOOKUP(A223,[1]Plan1!$F$1:$G$497,2,0)</f>
        <v>Fronteira Oeste</v>
      </c>
      <c r="D223" s="64" t="s">
        <v>382</v>
      </c>
      <c r="E223" s="27">
        <v>68060.104999999996</v>
      </c>
      <c r="F223" s="50">
        <v>391</v>
      </c>
      <c r="G223" s="41">
        <v>2.0556054127193912E-2</v>
      </c>
      <c r="H223" s="28">
        <v>45.678406231892545</v>
      </c>
      <c r="I223" s="35">
        <v>19177.259999999998</v>
      </c>
      <c r="J223" s="45">
        <v>322</v>
      </c>
      <c r="K223" s="40">
        <v>0.64662902497312236</v>
      </c>
      <c r="L223" s="28">
        <v>40.875846991966426</v>
      </c>
      <c r="M223" s="40">
        <v>56.988951001825718</v>
      </c>
      <c r="N223" s="40">
        <v>3.2562070037553887</v>
      </c>
      <c r="O223" s="40">
        <v>39.754841994418889</v>
      </c>
      <c r="P223" s="40">
        <v>0.13154220711731157</v>
      </c>
      <c r="Q223" s="40">
        <v>3.1143994327470642E-3</v>
      </c>
      <c r="R223" s="55">
        <v>1.41178543513352E-2</v>
      </c>
      <c r="S223" s="59">
        <v>3549</v>
      </c>
    </row>
    <row r="224" spans="1:19" s="1" customFormat="1" ht="12.75" x14ac:dyDescent="0.2">
      <c r="A224" s="62" t="s">
        <v>223</v>
      </c>
      <c r="B224" s="32" t="s">
        <v>727</v>
      </c>
      <c r="C224" s="64" t="str">
        <f>VLOOKUP(A224,[1]Plan1!$F$1:$G$497,2,0)</f>
        <v>Alto da Serra do Botucaraí</v>
      </c>
      <c r="D224" s="64" t="s">
        <v>198</v>
      </c>
      <c r="E224" s="27">
        <v>42905.444000000003</v>
      </c>
      <c r="F224" s="50">
        <v>459</v>
      </c>
      <c r="G224" s="41">
        <v>1.2958643381688693E-2</v>
      </c>
      <c r="H224" s="28">
        <v>38.763953750829614</v>
      </c>
      <c r="I224" s="35">
        <v>18195.689999999999</v>
      </c>
      <c r="J224" s="45">
        <v>348</v>
      </c>
      <c r="K224" s="40">
        <v>0.61353192705387494</v>
      </c>
      <c r="L224" s="28">
        <v>34.880002490682173</v>
      </c>
      <c r="M224" s="40">
        <v>62.053974710145468</v>
      </c>
      <c r="N224" s="40">
        <v>3.1079485704784</v>
      </c>
      <c r="O224" s="40">
        <v>34.838076719376133</v>
      </c>
      <c r="P224" s="40">
        <v>9.1279791411586111E-2</v>
      </c>
      <c r="Q224" s="40">
        <v>1.8943782648665659E-3</v>
      </c>
      <c r="R224" s="55">
        <v>7.8843048792837066E-3</v>
      </c>
      <c r="S224" s="59">
        <v>2358</v>
      </c>
    </row>
    <row r="225" spans="1:19" s="1" customFormat="1" ht="12.75" x14ac:dyDescent="0.2">
      <c r="A225" s="62" t="s">
        <v>224</v>
      </c>
      <c r="B225" s="32" t="s">
        <v>728</v>
      </c>
      <c r="C225" s="64" t="str">
        <f>VLOOKUP(A225,[1]Plan1!$F$1:$G$497,2,0)</f>
        <v>Fronteira Oeste</v>
      </c>
      <c r="D225" s="64" t="s">
        <v>1020</v>
      </c>
      <c r="E225" s="27">
        <v>1006523.9449999999</v>
      </c>
      <c r="F225" s="50">
        <v>56</v>
      </c>
      <c r="G225" s="41">
        <v>0.30399836576415434</v>
      </c>
      <c r="H225" s="28">
        <v>22.775512503175378</v>
      </c>
      <c r="I225" s="35">
        <v>25694.33</v>
      </c>
      <c r="J225" s="45">
        <v>199</v>
      </c>
      <c r="K225" s="40">
        <v>0.86637504811624022</v>
      </c>
      <c r="L225" s="28">
        <v>18.835845470060164</v>
      </c>
      <c r="M225" s="40">
        <v>32.803808313070867</v>
      </c>
      <c r="N225" s="40">
        <v>15.404538746063986</v>
      </c>
      <c r="O225" s="40">
        <v>51.791652940865148</v>
      </c>
      <c r="P225" s="40">
        <v>1.0640161798513577</v>
      </c>
      <c r="Q225" s="40">
        <v>0.20704297979432609</v>
      </c>
      <c r="R225" s="55">
        <v>0.25845678772904973</v>
      </c>
      <c r="S225" s="59">
        <v>39173</v>
      </c>
    </row>
    <row r="226" spans="1:19" s="1" customFormat="1" ht="12.75" x14ac:dyDescent="0.2">
      <c r="A226" s="62" t="s">
        <v>225</v>
      </c>
      <c r="B226" s="32" t="s">
        <v>729</v>
      </c>
      <c r="C226" s="64" t="str">
        <f>VLOOKUP(A226,[1]Plan1!$F$1:$G$497,2,0)</f>
        <v>Litoral</v>
      </c>
      <c r="D226" s="64" t="s">
        <v>302</v>
      </c>
      <c r="E226" s="27">
        <v>56709.440000000002</v>
      </c>
      <c r="F226" s="50">
        <v>420</v>
      </c>
      <c r="G226" s="41">
        <v>1.7127836023215888E-2</v>
      </c>
      <c r="H226" s="28">
        <v>54.063880443726852</v>
      </c>
      <c r="I226" s="35">
        <v>21603.599999999999</v>
      </c>
      <c r="J226" s="45">
        <v>271</v>
      </c>
      <c r="K226" s="40">
        <v>0.72844164410918699</v>
      </c>
      <c r="L226" s="28">
        <v>49.427290836653384</v>
      </c>
      <c r="M226" s="40">
        <v>57.154732780801233</v>
      </c>
      <c r="N226" s="40">
        <v>7.2372995906935422</v>
      </c>
      <c r="O226" s="40">
        <v>35.60796583375015</v>
      </c>
      <c r="P226" s="40">
        <v>0.11057900441559751</v>
      </c>
      <c r="Q226" s="40">
        <v>5.8020954843338744E-3</v>
      </c>
      <c r="R226" s="55">
        <v>1.0599169694773657E-2</v>
      </c>
      <c r="S226" s="59">
        <v>2625</v>
      </c>
    </row>
    <row r="227" spans="1:19" s="1" customFormat="1" ht="12.75" x14ac:dyDescent="0.2">
      <c r="A227" s="62" t="s">
        <v>226</v>
      </c>
      <c r="B227" s="32" t="s">
        <v>730</v>
      </c>
      <c r="C227" s="64" t="str">
        <f>VLOOKUP(A227,[1]Plan1!$F$1:$G$497,2,0)</f>
        <v>Norte</v>
      </c>
      <c r="D227" s="64" t="s">
        <v>158</v>
      </c>
      <c r="E227" s="27">
        <v>48876.796000000002</v>
      </c>
      <c r="F227" s="50">
        <v>437</v>
      </c>
      <c r="G227" s="41">
        <v>1.4762158597019725E-2</v>
      </c>
      <c r="H227" s="28">
        <v>26.496995848799365</v>
      </c>
      <c r="I227" s="35">
        <v>11903.75</v>
      </c>
      <c r="J227" s="45">
        <v>486</v>
      </c>
      <c r="K227" s="40">
        <v>0.40137695666762646</v>
      </c>
      <c r="L227" s="28">
        <v>23.477888342691532</v>
      </c>
      <c r="M227" s="40">
        <v>39.286371058166232</v>
      </c>
      <c r="N227" s="40">
        <v>4.4776679049016632</v>
      </c>
      <c r="O227" s="40">
        <v>56.235961036932103</v>
      </c>
      <c r="P227" s="40">
        <v>6.4686120703735334E-2</v>
      </c>
      <c r="Q227" s="40">
        <v>3.0549838358303145E-3</v>
      </c>
      <c r="R227" s="55">
        <v>1.4245822139664747E-2</v>
      </c>
      <c r="S227" s="59">
        <v>4106</v>
      </c>
    </row>
    <row r="228" spans="1:19" s="1" customFormat="1" ht="12.75" x14ac:dyDescent="0.2">
      <c r="A228" s="62" t="s">
        <v>227</v>
      </c>
      <c r="B228" s="32" t="s">
        <v>731</v>
      </c>
      <c r="C228" s="64" t="str">
        <f>VLOOKUP(A228,[1]Plan1!$F$1:$G$497,2,0)</f>
        <v>Central</v>
      </c>
      <c r="D228" s="64" t="s">
        <v>351</v>
      </c>
      <c r="E228" s="27">
        <v>42898.184000000001</v>
      </c>
      <c r="F228" s="50">
        <v>460</v>
      </c>
      <c r="G228" s="41">
        <v>1.2956450658757052E-2</v>
      </c>
      <c r="H228" s="28">
        <v>57.79318543672769</v>
      </c>
      <c r="I228" s="35">
        <v>19805.259999999998</v>
      </c>
      <c r="J228" s="45">
        <v>307</v>
      </c>
      <c r="K228" s="40">
        <v>0.66780426208640764</v>
      </c>
      <c r="L228" s="28">
        <v>53.34940751615158</v>
      </c>
      <c r="M228" s="40">
        <v>44.076430760545207</v>
      </c>
      <c r="N228" s="40">
        <v>3.8654472713593901</v>
      </c>
      <c r="O228" s="40">
        <v>52.058119586383299</v>
      </c>
      <c r="P228" s="40">
        <v>6.4260311237198012E-2</v>
      </c>
      <c r="Q228" s="40">
        <v>2.335199576887167E-3</v>
      </c>
      <c r="R228" s="55">
        <v>1.1676941017110911E-2</v>
      </c>
      <c r="S228" s="59">
        <v>2166</v>
      </c>
    </row>
    <row r="229" spans="1:19" s="1" customFormat="1" ht="12.75" x14ac:dyDescent="0.2">
      <c r="A229" s="62" t="s">
        <v>228</v>
      </c>
      <c r="B229" s="32" t="s">
        <v>732</v>
      </c>
      <c r="C229" s="64" t="str">
        <f>VLOOKUP(A229,[1]Plan1!$F$1:$G$497,2,0)</f>
        <v>Vale do Rio dos Sinos</v>
      </c>
      <c r="D229" s="64" t="s">
        <v>1023</v>
      </c>
      <c r="E229" s="27">
        <v>714430.23600000003</v>
      </c>
      <c r="F229" s="50">
        <v>83</v>
      </c>
      <c r="G229" s="41">
        <v>0.21577790103791236</v>
      </c>
      <c r="H229" s="28">
        <v>10.953883639265483</v>
      </c>
      <c r="I229" s="35">
        <v>33306.769999999997</v>
      </c>
      <c r="J229" s="45">
        <v>108</v>
      </c>
      <c r="K229" s="40">
        <v>1.1230553379421273</v>
      </c>
      <c r="L229" s="28">
        <v>6.3605361908377844</v>
      </c>
      <c r="M229" s="40">
        <v>0.90941571012285916</v>
      </c>
      <c r="N229" s="40">
        <v>40.633831213499967</v>
      </c>
      <c r="O229" s="40">
        <v>58.456753235320669</v>
      </c>
      <c r="P229" s="40">
        <v>1.9867597874991597E-2</v>
      </c>
      <c r="Q229" s="40">
        <v>0.36783963677960729</v>
      </c>
      <c r="R229" s="55">
        <v>0.19648156248555709</v>
      </c>
      <c r="S229" s="59">
        <v>21450</v>
      </c>
    </row>
    <row r="230" spans="1:19" s="1" customFormat="1" ht="12.75" x14ac:dyDescent="0.2">
      <c r="A230" s="62" t="s">
        <v>229</v>
      </c>
      <c r="B230" s="32" t="s">
        <v>733</v>
      </c>
      <c r="C230" s="64" t="str">
        <f>VLOOKUP(A230,[1]Plan1!$F$1:$G$497,2,0)</f>
        <v>Rio da Várzea</v>
      </c>
      <c r="D230" s="64" t="s">
        <v>100</v>
      </c>
      <c r="E230" s="27">
        <v>71132.316999999995</v>
      </c>
      <c r="F230" s="50">
        <v>379</v>
      </c>
      <c r="G230" s="41">
        <v>2.1483948025715148E-2</v>
      </c>
      <c r="H230" s="28">
        <v>48.526310151796537</v>
      </c>
      <c r="I230" s="35">
        <v>17115.57</v>
      </c>
      <c r="J230" s="45">
        <v>384</v>
      </c>
      <c r="K230" s="40">
        <v>0.57711186796024172</v>
      </c>
      <c r="L230" s="28">
        <v>44.094834227003041</v>
      </c>
      <c r="M230" s="40">
        <v>48.451483413193941</v>
      </c>
      <c r="N230" s="40">
        <v>4.2576029345144377</v>
      </c>
      <c r="O230" s="40">
        <v>47.290915105297756</v>
      </c>
      <c r="P230" s="40">
        <v>0.11578846523927738</v>
      </c>
      <c r="Q230" s="40">
        <v>4.2161030738667431E-3</v>
      </c>
      <c r="R230" s="55">
        <v>1.7387620033885769E-2</v>
      </c>
      <c r="S230" s="59">
        <v>4156</v>
      </c>
    </row>
    <row r="231" spans="1:19" s="1" customFormat="1" ht="12.75" x14ac:dyDescent="0.2">
      <c r="A231" s="62" t="s">
        <v>230</v>
      </c>
      <c r="B231" s="32" t="s">
        <v>734</v>
      </c>
      <c r="C231" s="64" t="str">
        <f>VLOOKUP(A231,[1]Plan1!$F$1:$G$497,2,0)</f>
        <v>Alto da Serra do Botucaraí</v>
      </c>
      <c r="D231" s="64" t="s">
        <v>135</v>
      </c>
      <c r="E231" s="27">
        <v>81079.755999999994</v>
      </c>
      <c r="F231" s="50">
        <v>343</v>
      </c>
      <c r="G231" s="41">
        <v>2.4488352654696541E-2</v>
      </c>
      <c r="H231" s="28">
        <v>100.42091980476843</v>
      </c>
      <c r="I231" s="35">
        <v>30911.08</v>
      </c>
      <c r="J231" s="45">
        <v>130</v>
      </c>
      <c r="K231" s="40">
        <v>1.042276191763901</v>
      </c>
      <c r="L231" s="28">
        <v>93.314951022544705</v>
      </c>
      <c r="M231" s="40">
        <v>65.995866841872569</v>
      </c>
      <c r="N231" s="40">
        <v>3.8271479245108617</v>
      </c>
      <c r="O231" s="40">
        <v>30.176986490858631</v>
      </c>
      <c r="P231" s="40">
        <v>0.18227348753036027</v>
      </c>
      <c r="Q231" s="40">
        <v>4.3799571146785465E-3</v>
      </c>
      <c r="R231" s="55">
        <v>1.2822917200380327E-2</v>
      </c>
      <c r="S231" s="59">
        <v>2623</v>
      </c>
    </row>
    <row r="232" spans="1:19" s="1" customFormat="1" ht="12.75" x14ac:dyDescent="0.2">
      <c r="A232" s="62" t="s">
        <v>231</v>
      </c>
      <c r="B232" s="32" t="s">
        <v>735</v>
      </c>
      <c r="C232" s="64" t="str">
        <f>VLOOKUP(A232,[1]Plan1!$F$1:$G$497,2,0)</f>
        <v>Norte</v>
      </c>
      <c r="D232" s="64" t="s">
        <v>158</v>
      </c>
      <c r="E232" s="27">
        <v>123694.26700000001</v>
      </c>
      <c r="F232" s="50">
        <v>264</v>
      </c>
      <c r="G232" s="41">
        <v>3.7359126138221156E-2</v>
      </c>
      <c r="H232" s="28">
        <v>58.246424258241468</v>
      </c>
      <c r="I232" s="35">
        <v>33215.43</v>
      </c>
      <c r="J232" s="45">
        <v>110</v>
      </c>
      <c r="K232" s="40">
        <v>1.1199754873721792</v>
      </c>
      <c r="L232" s="28">
        <v>53.274654565439803</v>
      </c>
      <c r="M232" s="40">
        <v>43.864343749934335</v>
      </c>
      <c r="N232" s="40">
        <v>14.623347161651253</v>
      </c>
      <c r="O232" s="40">
        <v>41.512309088414412</v>
      </c>
      <c r="P232" s="40">
        <v>0.17686037930483514</v>
      </c>
      <c r="Q232" s="40">
        <v>2.4431692301093162E-2</v>
      </c>
      <c r="R232" s="55">
        <v>2.5751350556465716E-2</v>
      </c>
      <c r="S232" s="59">
        <v>3724</v>
      </c>
    </row>
    <row r="233" spans="1:19" s="1" customFormat="1" ht="12.75" x14ac:dyDescent="0.2">
      <c r="A233" s="62" t="s">
        <v>232</v>
      </c>
      <c r="B233" s="32" t="s">
        <v>736</v>
      </c>
      <c r="C233" s="64" t="str">
        <f>VLOOKUP(A233,[1]Plan1!$F$1:$G$497,2,0)</f>
        <v>Sul</v>
      </c>
      <c r="D233" s="64" t="s">
        <v>232</v>
      </c>
      <c r="E233" s="27">
        <v>517868.28200000001</v>
      </c>
      <c r="F233" s="50">
        <v>108</v>
      </c>
      <c r="G233" s="41">
        <v>0.15641069662688475</v>
      </c>
      <c r="H233" s="28">
        <v>29.824037920266512</v>
      </c>
      <c r="I233" s="35">
        <v>18182.3</v>
      </c>
      <c r="J233" s="45">
        <v>350</v>
      </c>
      <c r="K233" s="40">
        <v>0.61308043593134798</v>
      </c>
      <c r="L233" s="28">
        <v>25.826540505415441</v>
      </c>
      <c r="M233" s="40">
        <v>32.499976624950364</v>
      </c>
      <c r="N233" s="40">
        <v>5.9874621820138474</v>
      </c>
      <c r="O233" s="40">
        <v>61.512561396917597</v>
      </c>
      <c r="P233" s="40">
        <v>0.55351606887258631</v>
      </c>
      <c r="Q233" s="40">
        <v>4.2254971381547692E-2</v>
      </c>
      <c r="R233" s="55">
        <v>0.16118150255006314</v>
      </c>
      <c r="S233" s="59">
        <v>28482</v>
      </c>
    </row>
    <row r="234" spans="1:19" s="1" customFormat="1" ht="12.75" x14ac:dyDescent="0.2">
      <c r="A234" s="62" t="s">
        <v>233</v>
      </c>
      <c r="B234" s="32" t="s">
        <v>737</v>
      </c>
      <c r="C234" s="64" t="str">
        <f>VLOOKUP(A234,[1]Plan1!$F$1:$G$497,2,0)</f>
        <v>Vale do Jaguari</v>
      </c>
      <c r="D234" s="64" t="s">
        <v>375</v>
      </c>
      <c r="E234" s="27">
        <v>194363.18</v>
      </c>
      <c r="F234" s="50">
        <v>186</v>
      </c>
      <c r="G234" s="41">
        <v>5.8703113202859945E-2</v>
      </c>
      <c r="H234" s="28">
        <v>21.762676223155488</v>
      </c>
      <c r="I234" s="35">
        <v>16647.810000000001</v>
      </c>
      <c r="J234" s="45">
        <v>393</v>
      </c>
      <c r="K234" s="40">
        <v>0.56133968816388768</v>
      </c>
      <c r="L234" s="28">
        <v>18.060280360907765</v>
      </c>
      <c r="M234" s="40">
        <v>31.525969712228246</v>
      </c>
      <c r="N234" s="40">
        <v>7.4264459393809101</v>
      </c>
      <c r="O234" s="40">
        <v>61.047583807173808</v>
      </c>
      <c r="P234" s="40">
        <v>0.2022658961783011</v>
      </c>
      <c r="Q234" s="40">
        <v>1.9743451489892382E-2</v>
      </c>
      <c r="R234" s="55">
        <v>6.0259689936465563E-2</v>
      </c>
      <c r="S234" s="59">
        <v>11675</v>
      </c>
    </row>
    <row r="235" spans="1:19" s="1" customFormat="1" ht="12.75" x14ac:dyDescent="0.2">
      <c r="A235" s="62" t="s">
        <v>234</v>
      </c>
      <c r="B235" s="32" t="s">
        <v>738</v>
      </c>
      <c r="C235" s="64" t="str">
        <f>VLOOKUP(A235,[1]Plan1!$F$1:$G$497,2,0)</f>
        <v>Hortênsias</v>
      </c>
      <c r="D235" s="64" t="s">
        <v>484</v>
      </c>
      <c r="E235" s="27">
        <v>54567.466</v>
      </c>
      <c r="F235" s="50">
        <v>423</v>
      </c>
      <c r="G235" s="41">
        <v>1.6480900002722794E-2</v>
      </c>
      <c r="H235" s="28">
        <v>16.445804860545987</v>
      </c>
      <c r="I235" s="35">
        <v>12995.35</v>
      </c>
      <c r="J235" s="45">
        <v>463</v>
      </c>
      <c r="K235" s="40">
        <v>0.43818410449065542</v>
      </c>
      <c r="L235" s="28">
        <v>13.173492599288661</v>
      </c>
      <c r="M235" s="40">
        <v>32.530835150338419</v>
      </c>
      <c r="N235" s="40">
        <v>6.5005058558991049</v>
      </c>
      <c r="O235" s="40">
        <v>60.968660908650243</v>
      </c>
      <c r="P235" s="40">
        <v>5.8989886059504407E-2</v>
      </c>
      <c r="Q235" s="40">
        <v>4.8844688271815415E-3</v>
      </c>
      <c r="R235" s="55">
        <v>1.7009564906234481E-2</v>
      </c>
      <c r="S235" s="59">
        <v>4199</v>
      </c>
    </row>
    <row r="236" spans="1:19" s="1" customFormat="1" ht="12.75" x14ac:dyDescent="0.2">
      <c r="A236" s="62" t="s">
        <v>235</v>
      </c>
      <c r="B236" s="32" t="s">
        <v>739</v>
      </c>
      <c r="C236" s="64" t="str">
        <f>VLOOKUP(A236,[1]Plan1!$F$1:$G$497,2,0)</f>
        <v>Central</v>
      </c>
      <c r="D236" s="64" t="s">
        <v>382</v>
      </c>
      <c r="E236" s="27">
        <v>152925.87599999999</v>
      </c>
      <c r="F236" s="50">
        <v>220</v>
      </c>
      <c r="G236" s="41">
        <v>4.6187889138645098E-2</v>
      </c>
      <c r="H236" s="28">
        <v>117.84007472032015</v>
      </c>
      <c r="I236" s="35">
        <v>41726.019999999997</v>
      </c>
      <c r="J236" s="45">
        <v>54</v>
      </c>
      <c r="K236" s="40">
        <v>1.4069400753084123</v>
      </c>
      <c r="L236" s="28">
        <v>110.94522383155127</v>
      </c>
      <c r="M236" s="40">
        <v>72.454450876498072</v>
      </c>
      <c r="N236" s="40">
        <v>3.8184004937994982</v>
      </c>
      <c r="O236" s="40">
        <v>23.72714862970242</v>
      </c>
      <c r="P236" s="40">
        <v>0.37996113677125615</v>
      </c>
      <c r="Q236" s="40">
        <v>8.2974268143100865E-3</v>
      </c>
      <c r="R236" s="55">
        <v>1.9143611125040629E-2</v>
      </c>
      <c r="S236" s="59">
        <v>3665</v>
      </c>
    </row>
    <row r="237" spans="1:19" s="1" customFormat="1" ht="12.75" x14ac:dyDescent="0.2">
      <c r="A237" s="62" t="s">
        <v>236</v>
      </c>
      <c r="B237" s="32" t="s">
        <v>740</v>
      </c>
      <c r="C237" s="64" t="str">
        <f>VLOOKUP(A237,[1]Plan1!$F$1:$G$497,2,0)</f>
        <v>Noroeste Colonial</v>
      </c>
      <c r="D237" s="64" t="s">
        <v>135</v>
      </c>
      <c r="E237" s="27">
        <v>361459.51799999998</v>
      </c>
      <c r="F237" s="50">
        <v>121</v>
      </c>
      <c r="G237" s="41">
        <v>0.109170877958496</v>
      </c>
      <c r="H237" s="28">
        <v>124.32264428653599</v>
      </c>
      <c r="I237" s="35">
        <v>41888.92</v>
      </c>
      <c r="J237" s="45">
        <v>53</v>
      </c>
      <c r="K237" s="40">
        <v>1.4124328239163011</v>
      </c>
      <c r="L237" s="28">
        <v>116.78370390381158</v>
      </c>
      <c r="M237" s="40">
        <v>62.8381399077117</v>
      </c>
      <c r="N237" s="40">
        <v>3.7789839619518344</v>
      </c>
      <c r="O237" s="40">
        <v>33.382876130336456</v>
      </c>
      <c r="P237" s="40">
        <v>0.7644600708723589</v>
      </c>
      <c r="Q237" s="40">
        <v>1.9049973603749857E-2</v>
      </c>
      <c r="R237" s="55">
        <v>6.24826499841536E-2</v>
      </c>
      <c r="S237" s="59">
        <v>8629</v>
      </c>
    </row>
    <row r="238" spans="1:19" s="1" customFormat="1" ht="12.75" x14ac:dyDescent="0.2">
      <c r="A238" s="62" t="s">
        <v>237</v>
      </c>
      <c r="B238" s="32" t="s">
        <v>741</v>
      </c>
      <c r="C238" s="64" t="str">
        <f>VLOOKUP(A238,[1]Plan1!$F$1:$G$497,2,0)</f>
        <v>Central</v>
      </c>
      <c r="D238" s="64" t="s">
        <v>382</v>
      </c>
      <c r="E238" s="27">
        <v>801760.52599999995</v>
      </c>
      <c r="F238" s="50">
        <v>74</v>
      </c>
      <c r="G238" s="41">
        <v>0.24215408967563987</v>
      </c>
      <c r="H238" s="28">
        <v>62.469557951213517</v>
      </c>
      <c r="I238" s="35">
        <v>39894.54</v>
      </c>
      <c r="J238" s="45">
        <v>64</v>
      </c>
      <c r="K238" s="40">
        <v>1.3451852611870116</v>
      </c>
      <c r="L238" s="28">
        <v>57.263307025901547</v>
      </c>
      <c r="M238" s="40">
        <v>35.103272009947069</v>
      </c>
      <c r="N238" s="40">
        <v>4.8068196128920615</v>
      </c>
      <c r="O238" s="40">
        <v>60.089908240184734</v>
      </c>
      <c r="P238" s="40">
        <v>0.88987358429537788</v>
      </c>
      <c r="Q238" s="40">
        <v>5.0492443032688211E-2</v>
      </c>
      <c r="R238" s="55">
        <v>0.234361603281173</v>
      </c>
      <c r="S238" s="59">
        <v>20097</v>
      </c>
    </row>
    <row r="239" spans="1:19" s="1" customFormat="1" ht="12.75" x14ac:dyDescent="0.2">
      <c r="A239" s="62" t="s">
        <v>238</v>
      </c>
      <c r="B239" s="32" t="s">
        <v>742</v>
      </c>
      <c r="C239" s="64" t="str">
        <f>VLOOKUP(A239,[1]Plan1!$F$1:$G$497,2,0)</f>
        <v>Vale do Rio Pardo</v>
      </c>
      <c r="D239" s="64" t="s">
        <v>373</v>
      </c>
      <c r="E239" s="27">
        <v>49015.476000000002</v>
      </c>
      <c r="F239" s="50">
        <v>436</v>
      </c>
      <c r="G239" s="41">
        <v>1.4804043833405407E-2</v>
      </c>
      <c r="H239" s="28">
        <v>32.234090186631569</v>
      </c>
      <c r="I239" s="35">
        <v>17536.84</v>
      </c>
      <c r="J239" s="45">
        <v>370</v>
      </c>
      <c r="K239" s="40">
        <v>0.59131647327666481</v>
      </c>
      <c r="L239" s="28">
        <v>27.455653211639941</v>
      </c>
      <c r="M239" s="40">
        <v>57.116413303736124</v>
      </c>
      <c r="N239" s="40">
        <v>4.0502395963930446</v>
      </c>
      <c r="O239" s="40">
        <v>38.833345005570003</v>
      </c>
      <c r="P239" s="40">
        <v>9.4699465612279418E-2</v>
      </c>
      <c r="Q239" s="40">
        <v>2.7826280575289171E-3</v>
      </c>
      <c r="R239" s="55">
        <v>9.9059380076971619E-3</v>
      </c>
      <c r="S239" s="59">
        <v>2795</v>
      </c>
    </row>
    <row r="240" spans="1:19" s="1" customFormat="1" ht="12.75" x14ac:dyDescent="0.2">
      <c r="A240" s="62" t="s">
        <v>241</v>
      </c>
      <c r="B240" s="32" t="s">
        <v>743</v>
      </c>
      <c r="C240" s="64" t="str">
        <f>VLOOKUP(A240,[1]Plan1!$F$1:$G$497,2,0)</f>
        <v>Alto da Serra do Botucaraí</v>
      </c>
      <c r="D240" s="64" t="s">
        <v>446</v>
      </c>
      <c r="E240" s="27">
        <v>84565.256999999998</v>
      </c>
      <c r="F240" s="50">
        <v>335</v>
      </c>
      <c r="G240" s="41">
        <v>2.5541071383478824E-2</v>
      </c>
      <c r="H240" s="28">
        <v>37.861939882856262</v>
      </c>
      <c r="I240" s="35">
        <v>13076.43</v>
      </c>
      <c r="J240" s="45">
        <v>460</v>
      </c>
      <c r="K240" s="40">
        <v>0.44091800293833883</v>
      </c>
      <c r="L240" s="28">
        <v>33.172050676226171</v>
      </c>
      <c r="M240" s="40">
        <v>52.668589094869375</v>
      </c>
      <c r="N240" s="40">
        <v>4.0227956642613911</v>
      </c>
      <c r="O240" s="40">
        <v>43.308614036561622</v>
      </c>
      <c r="P240" s="40">
        <v>0.15185878556633797</v>
      </c>
      <c r="Q240" s="40">
        <v>4.8062245263065257E-3</v>
      </c>
      <c r="R240" s="55">
        <v>1.9211741193497476E-2</v>
      </c>
      <c r="S240" s="59">
        <v>6467</v>
      </c>
    </row>
    <row r="241" spans="1:19" s="1" customFormat="1" ht="12.75" x14ac:dyDescent="0.2">
      <c r="A241" s="62" t="s">
        <v>239</v>
      </c>
      <c r="B241" s="32" t="s">
        <v>744</v>
      </c>
      <c r="C241" s="64" t="str">
        <f>VLOOKUP(A241,[1]Plan1!$F$1:$G$497,2,0)</f>
        <v>Alto Jacuí</v>
      </c>
      <c r="D241" s="64" t="s">
        <v>278</v>
      </c>
      <c r="E241" s="27">
        <v>69853.224000000002</v>
      </c>
      <c r="F241" s="50">
        <v>385</v>
      </c>
      <c r="G241" s="41">
        <v>2.109762618648621E-2</v>
      </c>
      <c r="H241" s="28">
        <v>57.586506092112423</v>
      </c>
      <c r="I241" s="35">
        <v>42386.67</v>
      </c>
      <c r="J241" s="45">
        <v>48</v>
      </c>
      <c r="K241" s="40">
        <v>1.4292162224404059</v>
      </c>
      <c r="L241" s="28">
        <v>52.422883568392507</v>
      </c>
      <c r="M241" s="40">
        <v>56.396906666748045</v>
      </c>
      <c r="N241" s="40">
        <v>3.616479073172302</v>
      </c>
      <c r="O241" s="40">
        <v>39.986614260079648</v>
      </c>
      <c r="P241" s="40">
        <v>0.13090165256279651</v>
      </c>
      <c r="Q241" s="40">
        <v>3.478272841742749E-3</v>
      </c>
      <c r="R241" s="55">
        <v>1.4279358017130346E-2</v>
      </c>
      <c r="S241" s="59">
        <v>1648</v>
      </c>
    </row>
    <row r="242" spans="1:19" s="1" customFormat="1" ht="12.75" x14ac:dyDescent="0.2">
      <c r="A242" s="62" t="s">
        <v>240</v>
      </c>
      <c r="B242" s="32" t="s">
        <v>745</v>
      </c>
      <c r="C242" s="64" t="str">
        <f>VLOOKUP(A242,[1]Plan1!$F$1:$G$497,2,0)</f>
        <v>Nordeste</v>
      </c>
      <c r="D242" s="64" t="s">
        <v>484</v>
      </c>
      <c r="E242" s="27">
        <v>814412.24100000004</v>
      </c>
      <c r="F242" s="50">
        <v>73</v>
      </c>
      <c r="G242" s="41">
        <v>0.24597526124658925</v>
      </c>
      <c r="H242" s="28">
        <v>17.685653549657587</v>
      </c>
      <c r="I242" s="35">
        <v>28670.43</v>
      </c>
      <c r="J242" s="45">
        <v>151</v>
      </c>
      <c r="K242" s="40">
        <v>0.96672476654434247</v>
      </c>
      <c r="L242" s="28">
        <v>13.791235308966154</v>
      </c>
      <c r="M242" s="40">
        <v>19.641353971180205</v>
      </c>
      <c r="N242" s="40">
        <v>23.224755048230534</v>
      </c>
      <c r="O242" s="40">
        <v>57.133891115308799</v>
      </c>
      <c r="P242" s="40">
        <v>0.50625173199731532</v>
      </c>
      <c r="Q242" s="40">
        <v>0.24804706106295885</v>
      </c>
      <c r="R242" s="55">
        <v>0.22656514910915784</v>
      </c>
      <c r="S242" s="59">
        <v>28406</v>
      </c>
    </row>
    <row r="243" spans="1:19" s="1" customFormat="1" ht="12.75" x14ac:dyDescent="0.2">
      <c r="A243" s="62" t="s">
        <v>242</v>
      </c>
      <c r="B243" s="32" t="s">
        <v>746</v>
      </c>
      <c r="C243" s="64" t="str">
        <f>VLOOKUP(A243,[1]Plan1!$F$1:$G$497,2,0)</f>
        <v>Vale do Taquari</v>
      </c>
      <c r="D243" s="64" t="s">
        <v>1022</v>
      </c>
      <c r="E243" s="27">
        <v>2884715.7829999998</v>
      </c>
      <c r="F243" s="50">
        <v>17</v>
      </c>
      <c r="G243" s="41">
        <v>0.87126480008984075</v>
      </c>
      <c r="H243" s="28">
        <v>1.7273594808399295</v>
      </c>
      <c r="I243" s="35">
        <v>37863.620000000003</v>
      </c>
      <c r="J243" s="45">
        <v>79</v>
      </c>
      <c r="K243" s="40">
        <v>1.2767056233556211</v>
      </c>
      <c r="L243" s="28">
        <v>-2.2596613902427398</v>
      </c>
      <c r="M243" s="40">
        <v>0.41482551347327051</v>
      </c>
      <c r="N243" s="40">
        <v>26.130842637739622</v>
      </c>
      <c r="O243" s="40">
        <v>73.454331848787106</v>
      </c>
      <c r="P243" s="40">
        <v>3.5627527511689142E-2</v>
      </c>
      <c r="Q243" s="40">
        <v>0.92995403524444475</v>
      </c>
      <c r="R243" s="55">
        <v>0.97060347364785315</v>
      </c>
      <c r="S243" s="59">
        <v>76187</v>
      </c>
    </row>
    <row r="244" spans="1:19" s="1" customFormat="1" ht="12.75" x14ac:dyDescent="0.2">
      <c r="A244" s="62" t="s">
        <v>243</v>
      </c>
      <c r="B244" s="32" t="s">
        <v>747</v>
      </c>
      <c r="C244" s="64" t="str">
        <f>VLOOKUP(A244,[1]Plan1!$F$1:$G$497,2,0)</f>
        <v>Rio da Várzea</v>
      </c>
      <c r="D244" s="64" t="s">
        <v>100</v>
      </c>
      <c r="E244" s="27">
        <v>38519.910000000003</v>
      </c>
      <c r="F244" s="50">
        <v>483</v>
      </c>
      <c r="G244" s="41">
        <v>1.1634089529168935E-2</v>
      </c>
      <c r="H244" s="28">
        <v>55.946797241241299</v>
      </c>
      <c r="I244" s="35">
        <v>14935.99</v>
      </c>
      <c r="J244" s="45">
        <v>435</v>
      </c>
      <c r="K244" s="40">
        <v>0.50361963339435911</v>
      </c>
      <c r="L244" s="28">
        <v>50.625606975414406</v>
      </c>
      <c r="M244" s="40">
        <v>51.589761714089278</v>
      </c>
      <c r="N244" s="40">
        <v>3.2867942933302601</v>
      </c>
      <c r="O244" s="40">
        <v>45.123443992580476</v>
      </c>
      <c r="P244" s="40">
        <v>6.7423172619157964E-2</v>
      </c>
      <c r="Q244" s="40">
        <v>1.7799427374393386E-3</v>
      </c>
      <c r="R244" s="55">
        <v>9.0730249621934558E-3</v>
      </c>
      <c r="S244" s="59">
        <v>2579</v>
      </c>
    </row>
    <row r="245" spans="1:19" s="1" customFormat="1" ht="12.75" x14ac:dyDescent="0.2">
      <c r="A245" s="62" t="s">
        <v>244</v>
      </c>
      <c r="B245" s="32" t="s">
        <v>748</v>
      </c>
      <c r="C245" s="64" t="str">
        <f>VLOOKUP(A245,[1]Plan1!$F$1:$G$497,2,0)</f>
        <v>Campanha</v>
      </c>
      <c r="D245" s="64" t="s">
        <v>1019</v>
      </c>
      <c r="E245" s="27">
        <v>176727.32500000001</v>
      </c>
      <c r="F245" s="50">
        <v>199</v>
      </c>
      <c r="G245" s="41">
        <v>5.3376592035145852E-2</v>
      </c>
      <c r="H245" s="28">
        <v>35.621548468366541</v>
      </c>
      <c r="I245" s="35">
        <v>22478.67</v>
      </c>
      <c r="J245" s="45">
        <v>247</v>
      </c>
      <c r="K245" s="40">
        <v>0.75794771853708909</v>
      </c>
      <c r="L245" s="28">
        <v>31.360721638459644</v>
      </c>
      <c r="M245" s="40">
        <v>52.85134572312495</v>
      </c>
      <c r="N245" s="40">
        <v>3.4921829297025564</v>
      </c>
      <c r="O245" s="40">
        <v>43.656470763691473</v>
      </c>
      <c r="P245" s="40">
        <v>0.31452486318152911</v>
      </c>
      <c r="Q245" s="40">
        <v>8.6115982577830465E-3</v>
      </c>
      <c r="R245" s="55">
        <v>3.9971620915404342E-2</v>
      </c>
      <c r="S245" s="59">
        <v>7862</v>
      </c>
    </row>
    <row r="246" spans="1:19" s="1" customFormat="1" ht="12.75" x14ac:dyDescent="0.2">
      <c r="A246" s="62" t="s">
        <v>245</v>
      </c>
      <c r="B246" s="32" t="s">
        <v>749</v>
      </c>
      <c r="C246" s="64" t="str">
        <f>VLOOKUP(A246,[1]Plan1!$F$1:$G$497,2,0)</f>
        <v>Rio da Várzea</v>
      </c>
      <c r="D246" s="64" t="s">
        <v>183</v>
      </c>
      <c r="E246" s="27">
        <v>90298.346999999994</v>
      </c>
      <c r="F246" s="50">
        <v>321</v>
      </c>
      <c r="G246" s="41">
        <v>2.7272624814906443E-2</v>
      </c>
      <c r="H246" s="28">
        <v>41.525267197307826</v>
      </c>
      <c r="I246" s="35">
        <v>15496.54</v>
      </c>
      <c r="J246" s="45">
        <v>421</v>
      </c>
      <c r="K246" s="40">
        <v>0.52252055562979227</v>
      </c>
      <c r="L246" s="28">
        <v>37.49342324157665</v>
      </c>
      <c r="M246" s="40">
        <v>48.536128956969939</v>
      </c>
      <c r="N246" s="40">
        <v>5.4866896456841134</v>
      </c>
      <c r="O246" s="40">
        <v>45.977181397345944</v>
      </c>
      <c r="P246" s="40">
        <v>0.14687692106229303</v>
      </c>
      <c r="Q246" s="40">
        <v>6.8799718797292013E-3</v>
      </c>
      <c r="R246" s="55">
        <v>2.1405972917186527E-2</v>
      </c>
      <c r="S246" s="59">
        <v>5827</v>
      </c>
    </row>
    <row r="247" spans="1:19" s="1" customFormat="1" ht="12.75" x14ac:dyDescent="0.2">
      <c r="A247" s="62" t="s">
        <v>246</v>
      </c>
      <c r="B247" s="32" t="s">
        <v>750</v>
      </c>
      <c r="C247" s="64" t="str">
        <f>VLOOKUP(A247,[1]Plan1!$F$1:$G$497,2,0)</f>
        <v>Paranhana-Encosta da Serra</v>
      </c>
      <c r="D247" s="64" t="s">
        <v>1023</v>
      </c>
      <c r="E247" s="27">
        <v>224567.421</v>
      </c>
      <c r="F247" s="50">
        <v>167</v>
      </c>
      <c r="G247" s="41">
        <v>6.7825638254309817E-2</v>
      </c>
      <c r="H247" s="28">
        <v>22.14500436913951</v>
      </c>
      <c r="I247" s="35">
        <v>40339.040000000001</v>
      </c>
      <c r="J247" s="45">
        <v>60</v>
      </c>
      <c r="K247" s="40">
        <v>1.3601731479654438</v>
      </c>
      <c r="L247" s="28">
        <v>17.383843536474686</v>
      </c>
      <c r="M247" s="40">
        <v>1.9402418011315914</v>
      </c>
      <c r="N247" s="40">
        <v>71.629884162000693</v>
      </c>
      <c r="O247" s="40">
        <v>26.429874036867716</v>
      </c>
      <c r="P247" s="40">
        <v>1.4039875095348136E-2</v>
      </c>
      <c r="Q247" s="40">
        <v>0.2147778447615469</v>
      </c>
      <c r="R247" s="55">
        <v>2.9424336897681907E-2</v>
      </c>
      <c r="S247" s="59">
        <v>5567</v>
      </c>
    </row>
    <row r="248" spans="1:19" s="1" customFormat="1" ht="12.75" x14ac:dyDescent="0.2">
      <c r="A248" s="62" t="s">
        <v>247</v>
      </c>
      <c r="B248" s="32" t="s">
        <v>751</v>
      </c>
      <c r="C248" s="64" t="str">
        <f>VLOOKUP(A248,[1]Plan1!$F$1:$G$497,2,0)</f>
        <v>Vale do Caí</v>
      </c>
      <c r="D248" s="64" t="s">
        <v>269</v>
      </c>
      <c r="E248" s="27">
        <v>39629.839999999997</v>
      </c>
      <c r="F248" s="50">
        <v>479</v>
      </c>
      <c r="G248" s="41">
        <v>1.1969319413950866E-2</v>
      </c>
      <c r="H248" s="28">
        <v>40.901343453335556</v>
      </c>
      <c r="I248" s="35">
        <v>23421.89</v>
      </c>
      <c r="J248" s="45">
        <v>231</v>
      </c>
      <c r="K248" s="40">
        <v>0.78975171081414786</v>
      </c>
      <c r="L248" s="28">
        <v>36.071409067829222</v>
      </c>
      <c r="M248" s="40">
        <v>56.689282218311277</v>
      </c>
      <c r="N248" s="40">
        <v>8.3974048813810409</v>
      </c>
      <c r="O248" s="40">
        <v>34.913315480430633</v>
      </c>
      <c r="P248" s="40">
        <v>7.6293269105194794E-2</v>
      </c>
      <c r="Q248" s="40">
        <v>4.6829357958030945E-3</v>
      </c>
      <c r="R248" s="55">
        <v>7.2290389211390966E-3</v>
      </c>
      <c r="S248" s="59">
        <v>1692</v>
      </c>
    </row>
    <row r="249" spans="1:19" s="1" customFormat="1" ht="12.75" x14ac:dyDescent="0.2">
      <c r="A249" s="62" t="s">
        <v>249</v>
      </c>
      <c r="B249" s="32" t="s">
        <v>752</v>
      </c>
      <c r="C249" s="64" t="str">
        <f>VLOOKUP(A249,[1]Plan1!$F$1:$G$497,2,0)</f>
        <v>Nordeste</v>
      </c>
      <c r="D249" s="64" t="s">
        <v>369</v>
      </c>
      <c r="E249" s="27">
        <v>102652.429</v>
      </c>
      <c r="F249" s="50">
        <v>297</v>
      </c>
      <c r="G249" s="41">
        <v>3.1003902900413251E-2</v>
      </c>
      <c r="H249" s="28">
        <v>26.070076896383164</v>
      </c>
      <c r="I249" s="35">
        <v>18136.47</v>
      </c>
      <c r="J249" s="45">
        <v>353</v>
      </c>
      <c r="K249" s="40">
        <v>0.61153511568150432</v>
      </c>
      <c r="L249" s="28">
        <v>22.016243294191739</v>
      </c>
      <c r="M249" s="40">
        <v>39.71033421091704</v>
      </c>
      <c r="N249" s="40">
        <v>5.8170136185797228</v>
      </c>
      <c r="O249" s="40">
        <v>54.472652170503231</v>
      </c>
      <c r="P249" s="40">
        <v>0.13534707797571696</v>
      </c>
      <c r="Q249" s="40">
        <v>8.2154861248924464E-3</v>
      </c>
      <c r="R249" s="55">
        <v>2.8564594722820153E-2</v>
      </c>
      <c r="S249" s="59">
        <v>5660</v>
      </c>
    </row>
    <row r="250" spans="1:19" s="1" customFormat="1" ht="12.75" x14ac:dyDescent="0.2">
      <c r="A250" s="62" t="s">
        <v>248</v>
      </c>
      <c r="B250" s="32" t="s">
        <v>753</v>
      </c>
      <c r="C250" s="64" t="str">
        <f>VLOOKUP(A250,[1]Plan1!$F$1:$G$497,2,0)</f>
        <v>Fronteira Oeste</v>
      </c>
      <c r="D250" s="64" t="s">
        <v>1020</v>
      </c>
      <c r="E250" s="27">
        <v>183575.571</v>
      </c>
      <c r="F250" s="50">
        <v>192</v>
      </c>
      <c r="G250" s="41">
        <v>5.5444953749432646E-2</v>
      </c>
      <c r="H250" s="28">
        <v>66.464741762006781</v>
      </c>
      <c r="I250" s="35">
        <v>37889.69</v>
      </c>
      <c r="J250" s="45">
        <v>78</v>
      </c>
      <c r="K250" s="40">
        <v>1.2775846654440659</v>
      </c>
      <c r="L250" s="28">
        <v>61.276645554534028</v>
      </c>
      <c r="M250" s="40">
        <v>64.141270457200221</v>
      </c>
      <c r="N250" s="40">
        <v>6.1561162856747007</v>
      </c>
      <c r="O250" s="40">
        <v>29.702613818325091</v>
      </c>
      <c r="P250" s="40">
        <v>0.39686750322068781</v>
      </c>
      <c r="Q250" s="40">
        <v>1.5783475480285674E-2</v>
      </c>
      <c r="R250" s="55">
        <v>2.8275276059037877E-2</v>
      </c>
      <c r="S250" s="59">
        <v>4845</v>
      </c>
    </row>
    <row r="251" spans="1:19" s="1" customFormat="1" ht="12.75" x14ac:dyDescent="0.2">
      <c r="A251" s="62" t="s">
        <v>250</v>
      </c>
      <c r="B251" s="32" t="s">
        <v>754</v>
      </c>
      <c r="C251" s="64" t="str">
        <f>VLOOKUP(A251,[1]Plan1!$F$1:$G$497,2,0)</f>
        <v>Litoral</v>
      </c>
      <c r="D251" s="64" t="s">
        <v>302</v>
      </c>
      <c r="E251" s="27">
        <v>35107.993999999999</v>
      </c>
      <c r="F251" s="50">
        <v>488</v>
      </c>
      <c r="G251" s="41">
        <v>1.0603595527235804E-2</v>
      </c>
      <c r="H251" s="28">
        <v>21.436306597879028</v>
      </c>
      <c r="I251" s="35">
        <v>11372.85</v>
      </c>
      <c r="J251" s="45">
        <v>489</v>
      </c>
      <c r="K251" s="40">
        <v>0.38347578885959599</v>
      </c>
      <c r="L251" s="28">
        <v>17.541790776366906</v>
      </c>
      <c r="M251" s="40">
        <v>38.981123435640534</v>
      </c>
      <c r="N251" s="40">
        <v>6.2801177911788075</v>
      </c>
      <c r="O251" s="40">
        <v>54.738758773180649</v>
      </c>
      <c r="P251" s="40">
        <v>4.6455903775247047E-2</v>
      </c>
      <c r="Q251" s="40">
        <v>3.1012886922253077E-3</v>
      </c>
      <c r="R251" s="55">
        <v>1.0036579092787119E-2</v>
      </c>
      <c r="S251" s="59">
        <v>3087</v>
      </c>
    </row>
    <row r="252" spans="1:19" s="1" customFormat="1" ht="12.75" x14ac:dyDescent="0.2">
      <c r="A252" s="62" t="s">
        <v>251</v>
      </c>
      <c r="B252" s="32" t="s">
        <v>755</v>
      </c>
      <c r="C252" s="64" t="str">
        <f>VLOOKUP(A252,[1]Plan1!$F$1:$G$497,2,0)</f>
        <v>Fronteira Oeste</v>
      </c>
      <c r="D252" s="64" t="s">
        <v>1020</v>
      </c>
      <c r="E252" s="27">
        <v>174978.28</v>
      </c>
      <c r="F252" s="50">
        <v>200</v>
      </c>
      <c r="G252" s="41">
        <v>5.284833155581075E-2</v>
      </c>
      <c r="H252" s="28">
        <v>63.330046569309559</v>
      </c>
      <c r="I252" s="35">
        <v>23861.759999999998</v>
      </c>
      <c r="J252" s="45">
        <v>219</v>
      </c>
      <c r="K252" s="40">
        <v>0.80458348079666497</v>
      </c>
      <c r="L252" s="28">
        <v>57.784044885125674</v>
      </c>
      <c r="M252" s="40">
        <v>55.050699686535054</v>
      </c>
      <c r="N252" s="40">
        <v>5.2542810473739436</v>
      </c>
      <c r="O252" s="40">
        <v>39.695019853022693</v>
      </c>
      <c r="P252" s="40">
        <v>0.32568740271947966</v>
      </c>
      <c r="Q252" s="40">
        <v>1.288069393189302E-2</v>
      </c>
      <c r="R252" s="55">
        <v>3.6130863833193895E-2</v>
      </c>
      <c r="S252" s="59">
        <v>7333</v>
      </c>
    </row>
    <row r="253" spans="1:19" s="1" customFormat="1" ht="12.75" x14ac:dyDescent="0.2">
      <c r="A253" s="62" t="s">
        <v>252</v>
      </c>
      <c r="B253" s="32" t="s">
        <v>756</v>
      </c>
      <c r="C253" s="64" t="str">
        <f>VLOOKUP(A253,[1]Plan1!$F$1:$G$497,2,0)</f>
        <v>Litoral</v>
      </c>
      <c r="D253" s="64" t="s">
        <v>302</v>
      </c>
      <c r="E253" s="27">
        <v>85361.936000000002</v>
      </c>
      <c r="F253" s="50">
        <v>331</v>
      </c>
      <c r="G253" s="41">
        <v>2.5781690710263563E-2</v>
      </c>
      <c r="H253" s="28">
        <v>21.978670364049346</v>
      </c>
      <c r="I253" s="35">
        <v>12077.24</v>
      </c>
      <c r="J253" s="45">
        <v>482</v>
      </c>
      <c r="K253" s="40">
        <v>0.40722678451282368</v>
      </c>
      <c r="L253" s="28">
        <v>18.130182214410272</v>
      </c>
      <c r="M253" s="40">
        <v>24.157444435430943</v>
      </c>
      <c r="N253" s="40">
        <v>14.609060343741909</v>
      </c>
      <c r="O253" s="40">
        <v>61.233495220827152</v>
      </c>
      <c r="P253" s="40">
        <v>6.8578047284614835E-2</v>
      </c>
      <c r="Q253" s="40">
        <v>1.7184790909112325E-2</v>
      </c>
      <c r="R253" s="55">
        <v>2.6744062533559442E-2</v>
      </c>
      <c r="S253" s="59">
        <v>7068</v>
      </c>
    </row>
    <row r="254" spans="1:19" s="1" customFormat="1" ht="12.75" x14ac:dyDescent="0.2">
      <c r="A254" s="62" t="s">
        <v>253</v>
      </c>
      <c r="B254" s="32" t="s">
        <v>757</v>
      </c>
      <c r="C254" s="64" t="str">
        <f>VLOOKUP(A254,[1]Plan1!$F$1:$G$497,2,0)</f>
        <v>Vale do Caí</v>
      </c>
      <c r="D254" s="64" t="s">
        <v>269</v>
      </c>
      <c r="E254" s="27">
        <v>84697.557000000001</v>
      </c>
      <c r="F254" s="50">
        <v>333</v>
      </c>
      <c r="G254" s="41">
        <v>2.5581029681530643E-2</v>
      </c>
      <c r="H254" s="28">
        <v>20.775868017458009</v>
      </c>
      <c r="I254" s="35">
        <v>32094.57</v>
      </c>
      <c r="J254" s="45">
        <v>118</v>
      </c>
      <c r="K254" s="40">
        <v>1.0821817353486174</v>
      </c>
      <c r="L254" s="28">
        <v>16.519655217732577</v>
      </c>
      <c r="M254" s="40">
        <v>30.343229402455986</v>
      </c>
      <c r="N254" s="40">
        <v>37.945134365348679</v>
      </c>
      <c r="O254" s="40">
        <v>31.711636232195335</v>
      </c>
      <c r="P254" s="40">
        <v>8.4934390741748592E-2</v>
      </c>
      <c r="Q254" s="40">
        <v>4.4011453778314599E-2</v>
      </c>
      <c r="R254" s="55">
        <v>1.365666418198375E-2</v>
      </c>
      <c r="S254" s="59">
        <v>2639</v>
      </c>
    </row>
    <row r="255" spans="1:19" s="1" customFormat="1" ht="12.75" x14ac:dyDescent="0.2">
      <c r="A255" s="62" t="s">
        <v>254</v>
      </c>
      <c r="B255" s="32" t="s">
        <v>758</v>
      </c>
      <c r="C255" s="64" t="str">
        <f>VLOOKUP(A255,[1]Plan1!$F$1:$G$497,2,0)</f>
        <v>Produção</v>
      </c>
      <c r="D255" s="64" t="s">
        <v>315</v>
      </c>
      <c r="E255" s="27">
        <v>1495878.85</v>
      </c>
      <c r="F255" s="50">
        <v>39</v>
      </c>
      <c r="G255" s="41">
        <v>0.45179722553064811</v>
      </c>
      <c r="H255" s="28">
        <v>9.5432720082474489</v>
      </c>
      <c r="I255" s="35">
        <v>38177.71</v>
      </c>
      <c r="J255" s="45">
        <v>76</v>
      </c>
      <c r="K255" s="40">
        <v>1.2872962765800029</v>
      </c>
      <c r="L255" s="28">
        <v>5.0449067773712386</v>
      </c>
      <c r="M255" s="40">
        <v>12.422454038064403</v>
      </c>
      <c r="N255" s="40">
        <v>40.388531282444227</v>
      </c>
      <c r="O255" s="40">
        <v>47.189014754506658</v>
      </c>
      <c r="P255" s="40">
        <v>0.57502040530611676</v>
      </c>
      <c r="Q255" s="40">
        <v>0.77467896260113989</v>
      </c>
      <c r="R255" s="55">
        <v>0.33606321025584429</v>
      </c>
      <c r="S255" s="59">
        <v>39182</v>
      </c>
    </row>
    <row r="256" spans="1:19" s="1" customFormat="1" ht="12.75" x14ac:dyDescent="0.2">
      <c r="A256" s="62" t="s">
        <v>255</v>
      </c>
      <c r="B256" s="32" t="s">
        <v>759</v>
      </c>
      <c r="C256" s="64" t="str">
        <f>VLOOKUP(A256,[1]Plan1!$F$1:$G$497,2,0)</f>
        <v>Norte</v>
      </c>
      <c r="D256" s="64" t="s">
        <v>158</v>
      </c>
      <c r="E256" s="27">
        <v>85860.012000000002</v>
      </c>
      <c r="F256" s="50">
        <v>330</v>
      </c>
      <c r="G256" s="41">
        <v>2.5932123584492255E-2</v>
      </c>
      <c r="H256" s="28">
        <v>21.263126032452419</v>
      </c>
      <c r="I256" s="35">
        <v>16759.71</v>
      </c>
      <c r="J256" s="45">
        <v>391</v>
      </c>
      <c r="K256" s="40">
        <v>0.56511279171958295</v>
      </c>
      <c r="L256" s="28">
        <v>18.043916477553658</v>
      </c>
      <c r="M256" s="40">
        <v>31.124310424982955</v>
      </c>
      <c r="N256" s="40">
        <v>10.203974487611202</v>
      </c>
      <c r="O256" s="40">
        <v>58.671715087405843</v>
      </c>
      <c r="P256" s="40">
        <v>8.8352116944344181E-2</v>
      </c>
      <c r="Q256" s="40">
        <v>1.2002575035193542E-2</v>
      </c>
      <c r="R256" s="55">
        <v>2.5624193732261328E-2</v>
      </c>
      <c r="S256" s="59">
        <v>5123</v>
      </c>
    </row>
    <row r="257" spans="1:19" s="1" customFormat="1" ht="12.75" x14ac:dyDescent="0.2">
      <c r="A257" s="62" t="s">
        <v>256</v>
      </c>
      <c r="B257" s="32" t="s">
        <v>760</v>
      </c>
      <c r="C257" s="64" t="str">
        <f>VLOOKUP(A257,[1]Plan1!$F$1:$G$497,2,0)</f>
        <v>Centro-Sul</v>
      </c>
      <c r="D257" s="64" t="s">
        <v>335</v>
      </c>
      <c r="E257" s="27">
        <v>47315.197999999997</v>
      </c>
      <c r="F257" s="50">
        <v>441</v>
      </c>
      <c r="G257" s="41">
        <v>1.4290512351206293E-2</v>
      </c>
      <c r="H257" s="28">
        <v>12.791213883690489</v>
      </c>
      <c r="I257" s="35">
        <v>12113.47</v>
      </c>
      <c r="J257" s="45">
        <v>480</v>
      </c>
      <c r="K257" s="40">
        <v>0.40844840687048978</v>
      </c>
      <c r="L257" s="28">
        <v>8.9795562177023456</v>
      </c>
      <c r="M257" s="40">
        <v>36.696594769728854</v>
      </c>
      <c r="N257" s="40">
        <v>4.3612585972702842</v>
      </c>
      <c r="O257" s="40">
        <v>58.94214663300086</v>
      </c>
      <c r="P257" s="40">
        <v>5.7859071427593174E-2</v>
      </c>
      <c r="Q257" s="40">
        <v>2.849347223243784E-3</v>
      </c>
      <c r="R257" s="55">
        <v>1.4298018205488516E-2</v>
      </c>
      <c r="S257" s="59">
        <v>3906</v>
      </c>
    </row>
    <row r="258" spans="1:19" s="1" customFormat="1" ht="12.75" x14ac:dyDescent="0.2">
      <c r="A258" s="62" t="s">
        <v>257</v>
      </c>
      <c r="B258" s="32" t="s">
        <v>761</v>
      </c>
      <c r="C258" s="64" t="str">
        <f>VLOOKUP(A258,[1]Plan1!$F$1:$G$497,2,0)</f>
        <v>Norte</v>
      </c>
      <c r="D258" s="64" t="s">
        <v>158</v>
      </c>
      <c r="E258" s="27">
        <v>42350.300999999999</v>
      </c>
      <c r="F258" s="50">
        <v>466</v>
      </c>
      <c r="G258" s="41">
        <v>1.2790974678322267E-2</v>
      </c>
      <c r="H258" s="28">
        <v>41.204915149786018</v>
      </c>
      <c r="I258" s="35">
        <v>18948.68</v>
      </c>
      <c r="J258" s="45">
        <v>328</v>
      </c>
      <c r="K258" s="40">
        <v>0.63892164328625178</v>
      </c>
      <c r="L258" s="28">
        <v>37.16147889918615</v>
      </c>
      <c r="M258" s="40">
        <v>46.41451394586668</v>
      </c>
      <c r="N258" s="40">
        <v>4.163768791187727</v>
      </c>
      <c r="O258" s="40">
        <v>49.421717262945592</v>
      </c>
      <c r="P258" s="40">
        <v>6.4910824541346349E-2</v>
      </c>
      <c r="Q258" s="40">
        <v>2.4128913619192991E-3</v>
      </c>
      <c r="R258" s="55">
        <v>1.0633723284135451E-2</v>
      </c>
      <c r="S258" s="59">
        <v>2235</v>
      </c>
    </row>
    <row r="259" spans="1:19" s="1" customFormat="1" ht="12.75" x14ac:dyDescent="0.2">
      <c r="A259" s="62" t="s">
        <v>258</v>
      </c>
      <c r="B259" s="32" t="s">
        <v>762</v>
      </c>
      <c r="C259" s="64" t="str">
        <f>VLOOKUP(A259,[1]Plan1!$F$1:$G$497,2,0)</f>
        <v>Vale do Taquari</v>
      </c>
      <c r="D259" s="64" t="s">
        <v>1022</v>
      </c>
      <c r="E259" s="27">
        <v>63975.658000000003</v>
      </c>
      <c r="F259" s="50">
        <v>400</v>
      </c>
      <c r="G259" s="41">
        <v>1.9322436964663021E-2</v>
      </c>
      <c r="H259" s="28">
        <v>6.2172135032857678</v>
      </c>
      <c r="I259" s="35">
        <v>15319.84</v>
      </c>
      <c r="J259" s="45">
        <v>427</v>
      </c>
      <c r="K259" s="40">
        <v>0.51656249130189813</v>
      </c>
      <c r="L259" s="28">
        <v>2.808886216486095</v>
      </c>
      <c r="M259" s="40">
        <v>33.837842797897146</v>
      </c>
      <c r="N259" s="40">
        <v>8.0341506707585086</v>
      </c>
      <c r="O259" s="40">
        <v>58.128006531344333</v>
      </c>
      <c r="P259" s="40">
        <v>7.0758825946463405E-2</v>
      </c>
      <c r="Q259" s="40">
        <v>6.9615471029382666E-3</v>
      </c>
      <c r="R259" s="55">
        <v>1.8701118540285007E-2</v>
      </c>
      <c r="S259" s="59">
        <v>4176</v>
      </c>
    </row>
    <row r="260" spans="1:19" s="1" customFormat="1" ht="12.75" x14ac:dyDescent="0.2">
      <c r="A260" s="62" t="s">
        <v>259</v>
      </c>
      <c r="B260" s="32" t="s">
        <v>763</v>
      </c>
      <c r="C260" s="64" t="str">
        <f>VLOOKUP(A260,[1]Plan1!$F$1:$G$497,2,0)</f>
        <v>Vale do Jaguari</v>
      </c>
      <c r="D260" s="64" t="s">
        <v>375</v>
      </c>
      <c r="E260" s="27">
        <v>82850.085000000006</v>
      </c>
      <c r="F260" s="50">
        <v>340</v>
      </c>
      <c r="G260" s="41">
        <v>2.502304149696238E-2</v>
      </c>
      <c r="H260" s="28">
        <v>31.985908603046177</v>
      </c>
      <c r="I260" s="35">
        <v>15938.84</v>
      </c>
      <c r="J260" s="45">
        <v>407</v>
      </c>
      <c r="K260" s="40">
        <v>0.53743426164126695</v>
      </c>
      <c r="L260" s="28">
        <v>27.999473188422662</v>
      </c>
      <c r="M260" s="40">
        <v>34.79296350770359</v>
      </c>
      <c r="N260" s="40">
        <v>9.3018622292441169</v>
      </c>
      <c r="O260" s="40">
        <v>55.905172995613192</v>
      </c>
      <c r="P260" s="40">
        <v>9.5321307579007267E-2</v>
      </c>
      <c r="Q260" s="40">
        <v>1.0559815162777259E-2</v>
      </c>
      <c r="R260" s="55">
        <v>2.3564312266205707E-2</v>
      </c>
      <c r="S260" s="59">
        <v>5198</v>
      </c>
    </row>
    <row r="261" spans="1:19" s="1" customFormat="1" ht="12.75" x14ac:dyDescent="0.2">
      <c r="A261" s="62" t="s">
        <v>260</v>
      </c>
      <c r="B261" s="32" t="s">
        <v>764</v>
      </c>
      <c r="C261" s="64" t="str">
        <f>VLOOKUP(A261,[1]Plan1!$F$1:$G$497,2,0)</f>
        <v>Produção</v>
      </c>
      <c r="D261" s="64" t="s">
        <v>315</v>
      </c>
      <c r="E261" s="27">
        <v>102215.704</v>
      </c>
      <c r="F261" s="50">
        <v>298</v>
      </c>
      <c r="G261" s="41">
        <v>3.0871999743068743E-2</v>
      </c>
      <c r="H261" s="28">
        <v>47.585194939691334</v>
      </c>
      <c r="I261" s="35">
        <v>39943.61</v>
      </c>
      <c r="J261" s="45">
        <v>62</v>
      </c>
      <c r="K261" s="40">
        <v>1.3468398294754653</v>
      </c>
      <c r="L261" s="28">
        <v>42.62528931321097</v>
      </c>
      <c r="M261" s="40">
        <v>64.705151653959888</v>
      </c>
      <c r="N261" s="40">
        <v>3.7875846145455272</v>
      </c>
      <c r="O261" s="40">
        <v>31.507263731494579</v>
      </c>
      <c r="P261" s="40">
        <v>0.22249359938434857</v>
      </c>
      <c r="Q261" s="40">
        <v>5.3967071284248616E-3</v>
      </c>
      <c r="R261" s="55">
        <v>1.6668386208535373E-2</v>
      </c>
      <c r="S261" s="59">
        <v>2559</v>
      </c>
    </row>
    <row r="262" spans="1:19" s="1" customFormat="1" ht="12.75" x14ac:dyDescent="0.2">
      <c r="A262" s="62" t="s">
        <v>261</v>
      </c>
      <c r="B262" s="32" t="s">
        <v>765</v>
      </c>
      <c r="C262" s="64" t="str">
        <f>VLOOKUP(A262,[1]Plan1!$F$1:$G$497,2,0)</f>
        <v>Vale do Rio Pardo</v>
      </c>
      <c r="D262" s="64" t="s">
        <v>373</v>
      </c>
      <c r="E262" s="27">
        <v>103520.145</v>
      </c>
      <c r="F262" s="50">
        <v>294</v>
      </c>
      <c r="G262" s="41">
        <v>3.1265977386825405E-2</v>
      </c>
      <c r="H262" s="28">
        <v>-4.5414507191272824</v>
      </c>
      <c r="I262" s="35">
        <v>25089.71</v>
      </c>
      <c r="J262" s="45">
        <v>206</v>
      </c>
      <c r="K262" s="40">
        <v>0.84598815024452911</v>
      </c>
      <c r="L262" s="28">
        <v>-8.2894635840263238</v>
      </c>
      <c r="M262" s="40">
        <v>17.54818515271652</v>
      </c>
      <c r="N262" s="40">
        <v>39.871773189137912</v>
      </c>
      <c r="O262" s="40">
        <v>42.580042714316946</v>
      </c>
      <c r="P262" s="40">
        <v>5.7693047126262734E-2</v>
      </c>
      <c r="Q262" s="40">
        <v>5.4318111649487313E-2</v>
      </c>
      <c r="R262" s="55">
        <v>2.1537811216113426E-2</v>
      </c>
      <c r="S262" s="59">
        <v>4126</v>
      </c>
    </row>
    <row r="263" spans="1:19" s="1" customFormat="1" ht="12.75" x14ac:dyDescent="0.2">
      <c r="A263" s="62" t="s">
        <v>262</v>
      </c>
      <c r="B263" s="32" t="s">
        <v>766</v>
      </c>
      <c r="C263" s="64" t="str">
        <f>VLOOKUP(A263,[1]Plan1!$F$1:$G$497,2,0)</f>
        <v>Missões</v>
      </c>
      <c r="D263" s="64" t="s">
        <v>112</v>
      </c>
      <c r="E263" s="27">
        <v>47141.862000000001</v>
      </c>
      <c r="F263" s="50">
        <v>444</v>
      </c>
      <c r="G263" s="41">
        <v>1.4238160034115523E-2</v>
      </c>
      <c r="H263" s="28">
        <v>75.997850476877858</v>
      </c>
      <c r="I263" s="35">
        <v>25916.36</v>
      </c>
      <c r="J263" s="45">
        <v>195</v>
      </c>
      <c r="K263" s="40">
        <v>0.87386157342876047</v>
      </c>
      <c r="L263" s="28">
        <v>70.869851015110811</v>
      </c>
      <c r="M263" s="40">
        <v>62.813180677428129</v>
      </c>
      <c r="N263" s="40">
        <v>3.5404678917076304</v>
      </c>
      <c r="O263" s="40">
        <v>33.646351430864243</v>
      </c>
      <c r="P263" s="40">
        <v>0.10106407194607146</v>
      </c>
      <c r="Q263" s="40">
        <v>2.3604483998322717E-3</v>
      </c>
      <c r="R263" s="55">
        <v>8.3289103514668696E-3</v>
      </c>
      <c r="S263" s="59">
        <v>1819</v>
      </c>
    </row>
    <row r="264" spans="1:19" s="1" customFormat="1" ht="12.75" x14ac:dyDescent="0.2">
      <c r="A264" s="62" t="s">
        <v>263</v>
      </c>
      <c r="B264" s="32" t="s">
        <v>767</v>
      </c>
      <c r="C264" s="64" t="str">
        <f>VLOOKUP(A264,[1]Plan1!$F$1:$G$497,2,0)</f>
        <v>Nordeste</v>
      </c>
      <c r="D264" s="64" t="s">
        <v>369</v>
      </c>
      <c r="E264" s="27">
        <v>77860.597999999998</v>
      </c>
      <c r="F264" s="50">
        <v>352</v>
      </c>
      <c r="G264" s="41">
        <v>2.3516076956738258E-2</v>
      </c>
      <c r="H264" s="28">
        <v>13.44839033255203</v>
      </c>
      <c r="I264" s="35">
        <v>15767.64</v>
      </c>
      <c r="J264" s="45">
        <v>410</v>
      </c>
      <c r="K264" s="40">
        <v>0.5316616492307662</v>
      </c>
      <c r="L264" s="28">
        <v>10.277946215193779</v>
      </c>
      <c r="M264" s="40">
        <v>34.350922560419384</v>
      </c>
      <c r="N264" s="40">
        <v>5.3064244659433966</v>
      </c>
      <c r="O264" s="40">
        <v>60.342654313310163</v>
      </c>
      <c r="P264" s="40">
        <v>8.9035926779257313E-2</v>
      </c>
      <c r="Q264" s="40">
        <v>5.6992368904270662E-3</v>
      </c>
      <c r="R264" s="55">
        <v>2.4063316976842514E-2</v>
      </c>
      <c r="S264" s="59">
        <v>4938</v>
      </c>
    </row>
    <row r="265" spans="1:19" s="1" customFormat="1" ht="12.75" x14ac:dyDescent="0.2">
      <c r="A265" s="62" t="s">
        <v>264</v>
      </c>
      <c r="B265" s="32" t="s">
        <v>768</v>
      </c>
      <c r="C265" s="64" t="str">
        <f>VLOOKUP(A265,[1]Plan1!$F$1:$G$497,2,0)</f>
        <v>Centro-Sul</v>
      </c>
      <c r="D265" s="64" t="s">
        <v>396</v>
      </c>
      <c r="E265" s="27">
        <v>122814.16800000001</v>
      </c>
      <c r="F265" s="50">
        <v>268</v>
      </c>
      <c r="G265" s="41">
        <v>3.7093311639679175E-2</v>
      </c>
      <c r="H265" s="28">
        <v>33.345215757527669</v>
      </c>
      <c r="I265" s="35">
        <v>15436.67</v>
      </c>
      <c r="J265" s="45">
        <v>424</v>
      </c>
      <c r="K265" s="40">
        <v>0.52050182721263882</v>
      </c>
      <c r="L265" s="28">
        <v>28.685779738121298</v>
      </c>
      <c r="M265" s="40">
        <v>35.192950330594002</v>
      </c>
      <c r="N265" s="40">
        <v>9.426510703816783</v>
      </c>
      <c r="O265" s="40">
        <v>55.38053896558921</v>
      </c>
      <c r="P265" s="40">
        <v>0.1327259406280272</v>
      </c>
      <c r="Q265" s="40">
        <v>1.4731227762477433E-2</v>
      </c>
      <c r="R265" s="55">
        <v>3.2133757889433137E-2</v>
      </c>
      <c r="S265" s="59">
        <v>7956</v>
      </c>
    </row>
    <row r="266" spans="1:19" s="1" customFormat="1" ht="12.75" x14ac:dyDescent="0.2">
      <c r="A266" s="62" t="s">
        <v>265</v>
      </c>
      <c r="B266" s="32" t="s">
        <v>769</v>
      </c>
      <c r="C266" s="64" t="str">
        <f>VLOOKUP(A266,[1]Plan1!$F$1:$G$497,2,0)</f>
        <v>Celeiro</v>
      </c>
      <c r="D266" s="64" t="s">
        <v>470</v>
      </c>
      <c r="E266" s="27">
        <v>118873.444</v>
      </c>
      <c r="F266" s="50">
        <v>272</v>
      </c>
      <c r="G266" s="41">
        <v>3.5903102840495978E-2</v>
      </c>
      <c r="H266" s="28">
        <v>39.880141477362386</v>
      </c>
      <c r="I266" s="35">
        <v>23822.33</v>
      </c>
      <c r="J266" s="45">
        <v>222</v>
      </c>
      <c r="K266" s="40">
        <v>0.80325395914160647</v>
      </c>
      <c r="L266" s="28">
        <v>35.338922098536663</v>
      </c>
      <c r="M266" s="40">
        <v>28.362413014018017</v>
      </c>
      <c r="N266" s="40">
        <v>26.511298749884173</v>
      </c>
      <c r="O266" s="40">
        <v>45.126288236097807</v>
      </c>
      <c r="P266" s="40">
        <v>0.10626430321726696</v>
      </c>
      <c r="Q266" s="40">
        <v>4.1158834625313737E-2</v>
      </c>
      <c r="R266" s="55">
        <v>2.6012257161573179E-2</v>
      </c>
      <c r="S266" s="59">
        <v>4990</v>
      </c>
    </row>
    <row r="267" spans="1:19" s="1" customFormat="1" ht="12.75" x14ac:dyDescent="0.2">
      <c r="A267" s="62" t="s">
        <v>266</v>
      </c>
      <c r="B267" s="32" t="s">
        <v>770</v>
      </c>
      <c r="C267" s="64" t="str">
        <f>VLOOKUP(A267,[1]Plan1!$F$1:$G$497,2,0)</f>
        <v>Serra</v>
      </c>
      <c r="D267" s="64" t="s">
        <v>198</v>
      </c>
      <c r="E267" s="27">
        <v>48438.118999999999</v>
      </c>
      <c r="F267" s="50">
        <v>439</v>
      </c>
      <c r="G267" s="41">
        <v>1.4629665881112877E-2</v>
      </c>
      <c r="H267" s="28">
        <v>39.116161623414229</v>
      </c>
      <c r="I267" s="35">
        <v>30891.66</v>
      </c>
      <c r="J267" s="45">
        <v>131</v>
      </c>
      <c r="K267" s="40">
        <v>1.0416213779028498</v>
      </c>
      <c r="L267" s="28">
        <v>34.946223172197222</v>
      </c>
      <c r="M267" s="40">
        <v>58.725339275475307</v>
      </c>
      <c r="N267" s="40">
        <v>7.1678820401638461</v>
      </c>
      <c r="O267" s="40">
        <v>34.106778684360862</v>
      </c>
      <c r="P267" s="40">
        <v>9.1782635348351529E-2</v>
      </c>
      <c r="Q267" s="40">
        <v>4.642091349886599E-3</v>
      </c>
      <c r="R267" s="55">
        <v>8.2012470753582301E-3</v>
      </c>
      <c r="S267" s="59">
        <v>1568</v>
      </c>
    </row>
    <row r="268" spans="1:19" s="1" customFormat="1" ht="12.75" x14ac:dyDescent="0.2">
      <c r="A268" s="62" t="s">
        <v>267</v>
      </c>
      <c r="B268" s="32" t="s">
        <v>771</v>
      </c>
      <c r="C268" s="64" t="str">
        <f>VLOOKUP(A268,[1]Plan1!$F$1:$G$497,2,0)</f>
        <v>Campos de Cima da Serra</v>
      </c>
      <c r="D268" s="64" t="s">
        <v>484</v>
      </c>
      <c r="E268" s="27">
        <v>42861.247000000003</v>
      </c>
      <c r="F268" s="50">
        <v>461</v>
      </c>
      <c r="G268" s="41">
        <v>1.294529465229341E-2</v>
      </c>
      <c r="H268" s="28">
        <v>1.0508439763307509</v>
      </c>
      <c r="I268" s="35">
        <v>13306.81</v>
      </c>
      <c r="J268" s="45">
        <v>459</v>
      </c>
      <c r="K268" s="40">
        <v>0.44868607797999271</v>
      </c>
      <c r="L268" s="28">
        <v>-2.3688027663179012</v>
      </c>
      <c r="M268" s="40">
        <v>43.878707685116439</v>
      </c>
      <c r="N268" s="40">
        <v>3.6935498596494867</v>
      </c>
      <c r="O268" s="40">
        <v>52.427742455234082</v>
      </c>
      <c r="P268" s="40">
        <v>6.2948971697795758E-2</v>
      </c>
      <c r="Q268" s="40">
        <v>2.1956677439089645E-3</v>
      </c>
      <c r="R268" s="55">
        <v>1.1571780125663572E-2</v>
      </c>
      <c r="S268" s="59">
        <v>3221</v>
      </c>
    </row>
    <row r="269" spans="1:19" s="1" customFormat="1" ht="12.75" x14ac:dyDescent="0.2">
      <c r="A269" s="62" t="s">
        <v>268</v>
      </c>
      <c r="B269" s="32" t="s">
        <v>772</v>
      </c>
      <c r="C269" s="64" t="str">
        <f>VLOOKUP(A269,[1]Plan1!$F$1:$G$497,2,0)</f>
        <v>Serra</v>
      </c>
      <c r="D269" s="64" t="s">
        <v>106</v>
      </c>
      <c r="E269" s="27">
        <v>100293.03</v>
      </c>
      <c r="F269" s="50">
        <v>303</v>
      </c>
      <c r="G269" s="41">
        <v>3.029129845245292E-2</v>
      </c>
      <c r="H269" s="28">
        <v>7.4811868979107743E-2</v>
      </c>
      <c r="I269" s="35">
        <v>36872.44</v>
      </c>
      <c r="J269" s="45">
        <v>84</v>
      </c>
      <c r="K269" s="40">
        <v>1.2432844903588918</v>
      </c>
      <c r="L269" s="28">
        <v>-2.9789312180087735</v>
      </c>
      <c r="M269" s="40">
        <v>17.658041461044707</v>
      </c>
      <c r="N269" s="40">
        <v>51.312239366271349</v>
      </c>
      <c r="O269" s="40">
        <v>31.029718092353679</v>
      </c>
      <c r="P269" s="40">
        <v>5.6755983649176264E-2</v>
      </c>
      <c r="Q269" s="40">
        <v>6.8340465902075209E-2</v>
      </c>
      <c r="R269" s="55">
        <v>1.5344444001422862E-2</v>
      </c>
      <c r="S269" s="59">
        <v>2720</v>
      </c>
    </row>
    <row r="270" spans="1:19" s="1" customFormat="1" ht="12.75" x14ac:dyDescent="0.2">
      <c r="A270" s="62" t="s">
        <v>269</v>
      </c>
      <c r="B270" s="32" t="s">
        <v>773</v>
      </c>
      <c r="C270" s="64" t="str">
        <f>VLOOKUP(A270,[1]Plan1!$F$1:$G$497,2,0)</f>
        <v>Vale do Caí</v>
      </c>
      <c r="D270" s="64" t="s">
        <v>269</v>
      </c>
      <c r="E270" s="27">
        <v>2624259.4210000001</v>
      </c>
      <c r="F270" s="50">
        <v>23</v>
      </c>
      <c r="G270" s="41">
        <v>0.79259969848525169</v>
      </c>
      <c r="H270" s="28">
        <v>24.14675266234163</v>
      </c>
      <c r="I270" s="35">
        <v>41998.9</v>
      </c>
      <c r="J270" s="45">
        <v>51</v>
      </c>
      <c r="K270" s="40">
        <v>1.416141187893561</v>
      </c>
      <c r="L270" s="28">
        <v>19.600807611366932</v>
      </c>
      <c r="M270" s="40">
        <v>2.4116268495513777</v>
      </c>
      <c r="N270" s="40">
        <v>48.67592368586979</v>
      </c>
      <c r="O270" s="40">
        <v>48.912449464578835</v>
      </c>
      <c r="P270" s="40">
        <v>0.18232149648169557</v>
      </c>
      <c r="Q270" s="40">
        <v>1.524859437476775</v>
      </c>
      <c r="R270" s="55">
        <v>0.56892023735162101</v>
      </c>
      <c r="S270" s="59">
        <v>62484</v>
      </c>
    </row>
    <row r="271" spans="1:19" s="1" customFormat="1" ht="12.75" x14ac:dyDescent="0.2">
      <c r="A271" s="62" t="s">
        <v>270</v>
      </c>
      <c r="B271" s="32" t="s">
        <v>774</v>
      </c>
      <c r="C271" s="64" t="str">
        <f>VLOOKUP(A271,[1]Plan1!$F$1:$G$497,2,0)</f>
        <v>Alto da Serra do Botucaraí</v>
      </c>
      <c r="D271" s="64" t="s">
        <v>446</v>
      </c>
      <c r="E271" s="27">
        <v>79615.175000000003</v>
      </c>
      <c r="F271" s="50">
        <v>347</v>
      </c>
      <c r="G271" s="41">
        <v>2.4046008254703925E-2</v>
      </c>
      <c r="H271" s="28">
        <v>46.045738016296191</v>
      </c>
      <c r="I271" s="35">
        <v>27396.83</v>
      </c>
      <c r="J271" s="45">
        <v>171</v>
      </c>
      <c r="K271" s="40">
        <v>0.92378084618211309</v>
      </c>
      <c r="L271" s="28">
        <v>40.567785113688394</v>
      </c>
      <c r="M271" s="40">
        <v>47.706127938483675</v>
      </c>
      <c r="N271" s="40">
        <v>3.448290071222857</v>
      </c>
      <c r="O271" s="40">
        <v>48.845581990293461</v>
      </c>
      <c r="P271" s="40">
        <v>0.12462217131521772</v>
      </c>
      <c r="Q271" s="40">
        <v>3.7326114237301164E-3</v>
      </c>
      <c r="R271" s="55">
        <v>1.9631371321246375E-2</v>
      </c>
      <c r="S271" s="59">
        <v>2906</v>
      </c>
    </row>
    <row r="272" spans="1:19" s="1" customFormat="1" ht="12.75" x14ac:dyDescent="0.2">
      <c r="A272" s="62" t="s">
        <v>271</v>
      </c>
      <c r="B272" s="32" t="s">
        <v>775</v>
      </c>
      <c r="C272" s="64" t="str">
        <f>VLOOKUP(A272,[1]Plan1!$F$1:$G$497,2,0)</f>
        <v>Litoral</v>
      </c>
      <c r="D272" s="64" t="s">
        <v>302</v>
      </c>
      <c r="E272" s="27">
        <v>46655.334000000003</v>
      </c>
      <c r="F272" s="50">
        <v>446</v>
      </c>
      <c r="G272" s="41">
        <v>1.4091214978676726E-2</v>
      </c>
      <c r="H272" s="28">
        <v>23.129588378529121</v>
      </c>
      <c r="I272" s="35">
        <v>14466.77</v>
      </c>
      <c r="J272" s="45">
        <v>445</v>
      </c>
      <c r="K272" s="40">
        <v>0.48779822454356975</v>
      </c>
      <c r="L272" s="28">
        <v>19.464313731966932</v>
      </c>
      <c r="M272" s="40">
        <v>39.674628985665592</v>
      </c>
      <c r="N272" s="40">
        <v>4.5032906582765939</v>
      </c>
      <c r="O272" s="40">
        <v>55.822080356057803</v>
      </c>
      <c r="P272" s="40">
        <v>6.1782936843593622E-2</v>
      </c>
      <c r="Q272" s="40">
        <v>2.9058520400820106E-3</v>
      </c>
      <c r="R272" s="55">
        <v>1.3374140948815462E-2</v>
      </c>
      <c r="S272" s="59">
        <v>3225</v>
      </c>
    </row>
    <row r="273" spans="1:19" s="1" customFormat="1" ht="12.75" x14ac:dyDescent="0.2">
      <c r="A273" s="62" t="s">
        <v>272</v>
      </c>
      <c r="B273" s="32" t="s">
        <v>776</v>
      </c>
      <c r="C273" s="64" t="str">
        <f>VLOOKUP(A273,[1]Plan1!$F$1:$G$497,2,0)</f>
        <v>Sul</v>
      </c>
      <c r="D273" s="64" t="s">
        <v>321</v>
      </c>
      <c r="E273" s="27">
        <v>79981.046000000002</v>
      </c>
      <c r="F273" s="50">
        <v>346</v>
      </c>
      <c r="G273" s="41">
        <v>2.4156511523536237E-2</v>
      </c>
      <c r="H273" s="28">
        <v>13.424540617118708</v>
      </c>
      <c r="I273" s="35">
        <v>12327.53</v>
      </c>
      <c r="J273" s="45">
        <v>474</v>
      </c>
      <c r="K273" s="40">
        <v>0.41566619549544181</v>
      </c>
      <c r="L273" s="28">
        <v>9.4735337109284288</v>
      </c>
      <c r="M273" s="40">
        <v>20.081302816253903</v>
      </c>
      <c r="N273" s="40">
        <v>16.88753209015109</v>
      </c>
      <c r="O273" s="40">
        <v>63.031163698355883</v>
      </c>
      <c r="P273" s="40">
        <v>4.9976853042817626E-2</v>
      </c>
      <c r="Q273" s="40">
        <v>1.7415303684218685E-2</v>
      </c>
      <c r="R273" s="55">
        <v>2.4134402416538088E-2</v>
      </c>
      <c r="S273" s="59">
        <v>6488</v>
      </c>
    </row>
    <row r="274" spans="1:19" s="1" customFormat="1" ht="12.75" x14ac:dyDescent="0.2">
      <c r="A274" s="62" t="s">
        <v>273</v>
      </c>
      <c r="B274" s="32" t="s">
        <v>777</v>
      </c>
      <c r="C274" s="64" t="str">
        <f>VLOOKUP(A274,[1]Plan1!$F$1:$G$497,2,0)</f>
        <v>Paranhana-Encosta da Serra</v>
      </c>
      <c r="D274" s="64" t="s">
        <v>1023</v>
      </c>
      <c r="E274" s="27">
        <v>126527.226</v>
      </c>
      <c r="F274" s="50">
        <v>260</v>
      </c>
      <c r="G274" s="41">
        <v>3.8214758943138527E-2</v>
      </c>
      <c r="H274" s="28">
        <v>10.522308189299089</v>
      </c>
      <c r="I274" s="35">
        <v>21059.79</v>
      </c>
      <c r="J274" s="45">
        <v>284</v>
      </c>
      <c r="K274" s="40">
        <v>0.71010517007323848</v>
      </c>
      <c r="L274" s="28">
        <v>6.3464626571731575</v>
      </c>
      <c r="M274" s="40">
        <v>13.980998686297802</v>
      </c>
      <c r="N274" s="40">
        <v>34.919379995970715</v>
      </c>
      <c r="O274" s="40">
        <v>51.099622171827519</v>
      </c>
      <c r="P274" s="40">
        <v>5.6840403844812294E-2</v>
      </c>
      <c r="Q274" s="40">
        <v>5.8826543086069695E-2</v>
      </c>
      <c r="R274" s="55">
        <v>3.1962508229872982E-2</v>
      </c>
      <c r="S274" s="59">
        <v>6008</v>
      </c>
    </row>
    <row r="275" spans="1:19" s="1" customFormat="1" ht="12.75" x14ac:dyDescent="0.2">
      <c r="A275" s="62" t="s">
        <v>274</v>
      </c>
      <c r="B275" s="32" t="s">
        <v>778</v>
      </c>
      <c r="C275" s="64" t="str">
        <f>VLOOKUP(A275,[1]Plan1!$F$1:$G$497,2,0)</f>
        <v>Litoral</v>
      </c>
      <c r="D275" s="64" t="s">
        <v>302</v>
      </c>
      <c r="E275" s="27">
        <v>259401.85699999999</v>
      </c>
      <c r="F275" s="50">
        <v>152</v>
      </c>
      <c r="G275" s="41">
        <v>7.8346611619047837E-2</v>
      </c>
      <c r="H275" s="28">
        <v>15.185716877976985</v>
      </c>
      <c r="I275" s="35">
        <v>20527.169999999998</v>
      </c>
      <c r="J275" s="45">
        <v>294</v>
      </c>
      <c r="K275" s="40">
        <v>0.6921460063928595</v>
      </c>
      <c r="L275" s="28">
        <v>11.156916938685768</v>
      </c>
      <c r="M275" s="40">
        <v>45.785633185957188</v>
      </c>
      <c r="N275" s="40">
        <v>6.3650285619900355</v>
      </c>
      <c r="O275" s="40">
        <v>47.849338252052782</v>
      </c>
      <c r="P275" s="40">
        <v>0.39890900175473298</v>
      </c>
      <c r="Q275" s="40">
        <v>2.2979089301382177E-2</v>
      </c>
      <c r="R275" s="55">
        <v>6.4139379173235311E-2</v>
      </c>
      <c r="S275" s="59">
        <v>12637</v>
      </c>
    </row>
    <row r="276" spans="1:19" s="1" customFormat="1" ht="12.75" x14ac:dyDescent="0.2">
      <c r="A276" s="62" t="s">
        <v>275</v>
      </c>
      <c r="B276" s="32" t="s">
        <v>779</v>
      </c>
      <c r="C276" s="64" t="str">
        <f>VLOOKUP(A276,[1]Plan1!$F$1:$G$497,2,0)</f>
        <v>Vale do Taquari</v>
      </c>
      <c r="D276" s="64" t="s">
        <v>1022</v>
      </c>
      <c r="E276" s="27">
        <v>162882.61300000001</v>
      </c>
      <c r="F276" s="50">
        <v>212</v>
      </c>
      <c r="G276" s="41">
        <v>4.9195102023524354E-2</v>
      </c>
      <c r="H276" s="28">
        <v>-22.187662127834528</v>
      </c>
      <c r="I276" s="35">
        <v>32773.160000000003</v>
      </c>
      <c r="J276" s="45">
        <v>115</v>
      </c>
      <c r="K276" s="40">
        <v>1.1050627929166179</v>
      </c>
      <c r="L276" s="28">
        <v>-24.83359827489442</v>
      </c>
      <c r="M276" s="40">
        <v>8.6660252795360666</v>
      </c>
      <c r="N276" s="40">
        <v>48.385036700962807</v>
      </c>
      <c r="O276" s="40">
        <v>42.948937359732852</v>
      </c>
      <c r="P276" s="40">
        <v>4.5609382277479807E-2</v>
      </c>
      <c r="Q276" s="40">
        <v>0.105519605169796</v>
      </c>
      <c r="R276" s="55">
        <v>3.4776899926491474E-2</v>
      </c>
      <c r="S276" s="59">
        <v>4970</v>
      </c>
    </row>
    <row r="277" spans="1:19" s="1" customFormat="1" ht="12.75" x14ac:dyDescent="0.2">
      <c r="A277" s="62" t="s">
        <v>276</v>
      </c>
      <c r="B277" s="32" t="s">
        <v>780</v>
      </c>
      <c r="C277" s="64" t="str">
        <f>VLOOKUP(A277,[1]Plan1!$F$1:$G$497,2,0)</f>
        <v>Campos de Cima da Serra</v>
      </c>
      <c r="D277" s="64" t="s">
        <v>484</v>
      </c>
      <c r="E277" s="27">
        <v>315691.69199999998</v>
      </c>
      <c r="F277" s="50">
        <v>133</v>
      </c>
      <c r="G277" s="41">
        <v>9.5347715203457736E-2</v>
      </c>
      <c r="H277" s="28">
        <v>44.710874091350391</v>
      </c>
      <c r="I277" s="35">
        <v>101313.12</v>
      </c>
      <c r="J277" s="45">
        <v>4</v>
      </c>
      <c r="K277" s="40">
        <v>3.4161295202017881</v>
      </c>
      <c r="L277" s="28">
        <v>39.648775743461059</v>
      </c>
      <c r="M277" s="40">
        <v>72.288647881756688</v>
      </c>
      <c r="N277" s="40">
        <v>4.8983535511501728</v>
      </c>
      <c r="O277" s="40">
        <v>22.812998892460225</v>
      </c>
      <c r="P277" s="40">
        <v>0.77147553774703681</v>
      </c>
      <c r="Q277" s="40">
        <v>2.1661574986412867E-2</v>
      </c>
      <c r="R277" s="55">
        <v>3.7457487350546319E-2</v>
      </c>
      <c r="S277" s="59">
        <v>3116</v>
      </c>
    </row>
    <row r="278" spans="1:19" s="1" customFormat="1" ht="12.75" x14ac:dyDescent="0.2">
      <c r="A278" s="62" t="s">
        <v>277</v>
      </c>
      <c r="B278" s="32" t="s">
        <v>781</v>
      </c>
      <c r="C278" s="64" t="str">
        <f>VLOOKUP(A278,[1]Plan1!$F$1:$G$497,2,0)</f>
        <v>Produção</v>
      </c>
      <c r="D278" s="64" t="s">
        <v>315</v>
      </c>
      <c r="E278" s="27">
        <v>41424.014000000003</v>
      </c>
      <c r="F278" s="50">
        <v>470</v>
      </c>
      <c r="G278" s="41">
        <v>1.251121011273254E-2</v>
      </c>
      <c r="H278" s="28">
        <v>34.774017553737259</v>
      </c>
      <c r="I278" s="35">
        <v>21975.599999999999</v>
      </c>
      <c r="J278" s="45">
        <v>265</v>
      </c>
      <c r="K278" s="40">
        <v>0.7409849374310693</v>
      </c>
      <c r="L278" s="28">
        <v>30.126611660684045</v>
      </c>
      <c r="M278" s="40">
        <v>53.655848387307117</v>
      </c>
      <c r="N278" s="40">
        <v>5.2454066759649045</v>
      </c>
      <c r="O278" s="40">
        <v>41.098742451808462</v>
      </c>
      <c r="P278" s="40">
        <v>7.4977405071102107E-2</v>
      </c>
      <c r="Q278" s="40">
        <v>3.0372486528110892E-3</v>
      </c>
      <c r="R278" s="55">
        <v>8.835804065553109E-3</v>
      </c>
      <c r="S278" s="59">
        <v>1885</v>
      </c>
    </row>
    <row r="279" spans="1:19" s="1" customFormat="1" ht="12.75" x14ac:dyDescent="0.2">
      <c r="A279" s="62" t="s">
        <v>278</v>
      </c>
      <c r="B279" s="32" t="s">
        <v>782</v>
      </c>
      <c r="C279" s="64" t="str">
        <f>VLOOKUP(A279,[1]Plan1!$F$1:$G$497,2,0)</f>
        <v>Alto Jacuí</v>
      </c>
      <c r="D279" s="64" t="s">
        <v>278</v>
      </c>
      <c r="E279" s="27">
        <v>1119445.9620000001</v>
      </c>
      <c r="F279" s="50">
        <v>51</v>
      </c>
      <c r="G279" s="41">
        <v>0.33810397129626329</v>
      </c>
      <c r="H279" s="28">
        <v>39.856680997802286</v>
      </c>
      <c r="I279" s="35">
        <v>66693.240000000005</v>
      </c>
      <c r="J279" s="45">
        <v>12</v>
      </c>
      <c r="K279" s="40">
        <v>2.2487980427599381</v>
      </c>
      <c r="L279" s="28">
        <v>34.699041338418098</v>
      </c>
      <c r="M279" s="40">
        <v>10.613424555830605</v>
      </c>
      <c r="N279" s="40">
        <v>45.776402476562886</v>
      </c>
      <c r="O279" s="40">
        <v>43.610172967606509</v>
      </c>
      <c r="P279" s="40">
        <v>0.34532070955053612</v>
      </c>
      <c r="Q279" s="40">
        <v>0.61715832312686592</v>
      </c>
      <c r="R279" s="55">
        <v>0.21830269668009264</v>
      </c>
      <c r="S279" s="59">
        <v>16785</v>
      </c>
    </row>
    <row r="280" spans="1:19" s="1" customFormat="1" ht="12.75" x14ac:dyDescent="0.2">
      <c r="A280" s="62" t="s">
        <v>279</v>
      </c>
      <c r="B280" s="32" t="s">
        <v>783</v>
      </c>
      <c r="C280" s="64" t="str">
        <f>VLOOKUP(A280,[1]Plan1!$F$1:$G$497,2,0)</f>
        <v>Alto da Serra do Botucaraí</v>
      </c>
      <c r="D280" s="64" t="s">
        <v>315</v>
      </c>
      <c r="E280" s="27">
        <v>75976.716</v>
      </c>
      <c r="F280" s="50">
        <v>360</v>
      </c>
      <c r="G280" s="41">
        <v>2.2947091934437069E-2</v>
      </c>
      <c r="H280" s="28">
        <v>49.714576272094902</v>
      </c>
      <c r="I280" s="35">
        <v>43095.13</v>
      </c>
      <c r="J280" s="45">
        <v>43</v>
      </c>
      <c r="K280" s="40">
        <v>1.4531044525125048</v>
      </c>
      <c r="L280" s="28">
        <v>45.043967424357412</v>
      </c>
      <c r="M280" s="40">
        <v>55.624169895532724</v>
      </c>
      <c r="N280" s="40">
        <v>3.640705772803047</v>
      </c>
      <c r="O280" s="40">
        <v>40.735124331664217</v>
      </c>
      <c r="P280" s="40">
        <v>0.13825617527749934</v>
      </c>
      <c r="Q280" s="40">
        <v>3.7496818611258715E-3</v>
      </c>
      <c r="R280" s="55">
        <v>1.5577373946908208E-2</v>
      </c>
      <c r="S280" s="59">
        <v>1763</v>
      </c>
    </row>
    <row r="281" spans="1:19" s="1" customFormat="1" ht="12.75" x14ac:dyDescent="0.2">
      <c r="A281" s="62" t="s">
        <v>280</v>
      </c>
      <c r="B281" s="32" t="s">
        <v>784</v>
      </c>
      <c r="C281" s="64" t="str">
        <f>VLOOKUP(A281,[1]Plan1!$F$1:$G$497,2,0)</f>
        <v>Médio Alto Uruguai</v>
      </c>
      <c r="D281" s="64" t="s">
        <v>183</v>
      </c>
      <c r="E281" s="27">
        <v>282854.82799999998</v>
      </c>
      <c r="F281" s="50">
        <v>142</v>
      </c>
      <c r="G281" s="41">
        <v>8.5430064418885704E-2</v>
      </c>
      <c r="H281" s="28">
        <v>28.711336338782356</v>
      </c>
      <c r="I281" s="35">
        <v>22906.93</v>
      </c>
      <c r="J281" s="45">
        <v>238</v>
      </c>
      <c r="K281" s="40">
        <v>0.77238801638125398</v>
      </c>
      <c r="L281" s="28">
        <v>24.687789682131434</v>
      </c>
      <c r="M281" s="40">
        <v>27.674273043919069</v>
      </c>
      <c r="N281" s="40">
        <v>8.5306496208948666</v>
      </c>
      <c r="O281" s="40">
        <v>63.795076952145571</v>
      </c>
      <c r="P281" s="40">
        <v>0.25087489343031089</v>
      </c>
      <c r="Q281" s="40">
        <v>3.2044310260389307E-2</v>
      </c>
      <c r="R281" s="55">
        <v>8.8975891677901292E-2</v>
      </c>
      <c r="S281" s="59">
        <v>12348</v>
      </c>
    </row>
    <row r="282" spans="1:19" s="1" customFormat="1" ht="12.75" x14ac:dyDescent="0.2">
      <c r="A282" s="62" t="s">
        <v>281</v>
      </c>
      <c r="B282" s="32" t="s">
        <v>785</v>
      </c>
      <c r="C282" s="64" t="str">
        <f>VLOOKUP(A282,[1]Plan1!$F$1:$G$497,2,0)</f>
        <v>Produção</v>
      </c>
      <c r="D282" s="64" t="s">
        <v>198</v>
      </c>
      <c r="E282" s="27">
        <v>114902.064</v>
      </c>
      <c r="F282" s="50">
        <v>279</v>
      </c>
      <c r="G282" s="41">
        <v>3.4703635072415764E-2</v>
      </c>
      <c r="H282" s="28">
        <v>39.681884538086386</v>
      </c>
      <c r="I282" s="35">
        <v>34034.97</v>
      </c>
      <c r="J282" s="45">
        <v>101</v>
      </c>
      <c r="K282" s="40">
        <v>1.1476091718050165</v>
      </c>
      <c r="L282" s="28">
        <v>34.344500100654862</v>
      </c>
      <c r="M282" s="40">
        <v>42.772297332587392</v>
      </c>
      <c r="N282" s="40">
        <v>3.6777166327781941</v>
      </c>
      <c r="O282" s="40">
        <v>53.549986034634415</v>
      </c>
      <c r="P282" s="40">
        <v>0.14704429958689993</v>
      </c>
      <c r="Q282" s="40">
        <v>5.2390401139786802E-3</v>
      </c>
      <c r="R282" s="55">
        <v>2.8323647558213413E-2</v>
      </c>
      <c r="S282" s="59">
        <v>3376</v>
      </c>
    </row>
    <row r="283" spans="1:19" s="1" customFormat="1" ht="12.75" x14ac:dyDescent="0.2">
      <c r="A283" s="62" t="s">
        <v>282</v>
      </c>
      <c r="B283" s="32" t="s">
        <v>786</v>
      </c>
      <c r="C283" s="64" t="str">
        <f>VLOOKUP(A283,[1]Plan1!$F$1:$G$497,2,0)</f>
        <v>Serra</v>
      </c>
      <c r="D283" s="64" t="s">
        <v>198</v>
      </c>
      <c r="E283" s="27">
        <v>145975.13399999999</v>
      </c>
      <c r="F283" s="50">
        <v>231</v>
      </c>
      <c r="G283" s="41">
        <v>4.4088570767388389E-2</v>
      </c>
      <c r="H283" s="28">
        <v>-15.26472468589597</v>
      </c>
      <c r="I283" s="35">
        <v>34034.769999999997</v>
      </c>
      <c r="J283" s="45">
        <v>102</v>
      </c>
      <c r="K283" s="40">
        <v>1.1476024280989294</v>
      </c>
      <c r="L283" s="28">
        <v>-18.662840078137734</v>
      </c>
      <c r="M283" s="40">
        <v>17.683410512529317</v>
      </c>
      <c r="N283" s="40">
        <v>38.401162591139801</v>
      </c>
      <c r="O283" s="40">
        <v>43.915426896330885</v>
      </c>
      <c r="P283" s="40">
        <v>7.9070895633401514E-2</v>
      </c>
      <c r="Q283" s="40">
        <v>7.1151301044458007E-2</v>
      </c>
      <c r="R283" s="55">
        <v>3.0211475879831248E-2</v>
      </c>
      <c r="S283" s="59">
        <v>4289</v>
      </c>
    </row>
    <row r="284" spans="1:19" s="1" customFormat="1" ht="12.75" x14ac:dyDescent="0.2">
      <c r="A284" s="62" t="s">
        <v>283</v>
      </c>
      <c r="B284" s="32" t="s">
        <v>787</v>
      </c>
      <c r="C284" s="64" t="str">
        <f>VLOOKUP(A284,[1]Plan1!$F$1:$G$497,2,0)</f>
        <v>Serra</v>
      </c>
      <c r="D284" s="64" t="s">
        <v>198</v>
      </c>
      <c r="E284" s="27">
        <v>695885.02300000004</v>
      </c>
      <c r="F284" s="50">
        <v>86</v>
      </c>
      <c r="G284" s="41">
        <v>0.21017672833580822</v>
      </c>
      <c r="H284" s="28">
        <v>2.2321574051236359</v>
      </c>
      <c r="I284" s="35">
        <v>74481.97</v>
      </c>
      <c r="J284" s="45">
        <v>7</v>
      </c>
      <c r="K284" s="40">
        <v>2.5114225723162411</v>
      </c>
      <c r="L284" s="28">
        <v>-1.6085155524579342</v>
      </c>
      <c r="M284" s="40">
        <v>9.427168263096334</v>
      </c>
      <c r="N284" s="40">
        <v>65.819165804880569</v>
      </c>
      <c r="O284" s="40">
        <v>24.753665932023093</v>
      </c>
      <c r="P284" s="40">
        <v>0.20690174621810048</v>
      </c>
      <c r="Q284" s="40">
        <v>0.59858125848048083</v>
      </c>
      <c r="R284" s="55">
        <v>8.3584668952835353E-2</v>
      </c>
      <c r="S284" s="59">
        <v>9343</v>
      </c>
    </row>
    <row r="285" spans="1:19" s="1" customFormat="1" ht="12.75" x14ac:dyDescent="0.2">
      <c r="A285" s="62" t="s">
        <v>284</v>
      </c>
      <c r="B285" s="32" t="s">
        <v>788</v>
      </c>
      <c r="C285" s="64" t="str">
        <f>VLOOKUP(A285,[1]Plan1!$F$1:$G$497,2,0)</f>
        <v>Rio da Várzea</v>
      </c>
      <c r="D285" s="64" t="s">
        <v>100</v>
      </c>
      <c r="E285" s="27">
        <v>58840.565000000002</v>
      </c>
      <c r="F285" s="50">
        <v>413</v>
      </c>
      <c r="G285" s="41">
        <v>1.7771495342457554E-2</v>
      </c>
      <c r="H285" s="28">
        <v>60.075913450254916</v>
      </c>
      <c r="I285" s="35">
        <v>29747.51</v>
      </c>
      <c r="J285" s="45">
        <v>142</v>
      </c>
      <c r="K285" s="40">
        <v>1.0030423213054527</v>
      </c>
      <c r="L285" s="28">
        <v>55.463036418500764</v>
      </c>
      <c r="M285" s="40">
        <v>46.307790192352329</v>
      </c>
      <c r="N285" s="40">
        <v>13.568717756231784</v>
      </c>
      <c r="O285" s="40">
        <v>40.123490240851908</v>
      </c>
      <c r="P285" s="40">
        <v>8.8810813202295974E-2</v>
      </c>
      <c r="Q285" s="40">
        <v>1.0782971131881886E-2</v>
      </c>
      <c r="R285" s="55">
        <v>1.1838991202207796E-2</v>
      </c>
      <c r="S285" s="59">
        <v>1978</v>
      </c>
    </row>
    <row r="286" spans="1:19" s="1" customFormat="1" ht="12.75" x14ac:dyDescent="0.2">
      <c r="A286" s="62" t="s">
        <v>285</v>
      </c>
      <c r="B286" s="32" t="s">
        <v>789</v>
      </c>
      <c r="C286" s="64" t="str">
        <f>VLOOKUP(A286,[1]Plan1!$F$1:$G$497,2,0)</f>
        <v>Vale do Taquari</v>
      </c>
      <c r="D286" s="64" t="s">
        <v>1022</v>
      </c>
      <c r="E286" s="27">
        <v>71949.489000000001</v>
      </c>
      <c r="F286" s="50">
        <v>373</v>
      </c>
      <c r="G286" s="41">
        <v>2.173075681132057E-2</v>
      </c>
      <c r="H286" s="28">
        <v>17.566374451284261</v>
      </c>
      <c r="I286" s="35">
        <v>21730.44</v>
      </c>
      <c r="J286" s="45">
        <v>269</v>
      </c>
      <c r="K286" s="40">
        <v>0.73271850250958359</v>
      </c>
      <c r="L286" s="28">
        <v>13.518452251908686</v>
      </c>
      <c r="M286" s="40">
        <v>43.830081545531577</v>
      </c>
      <c r="N286" s="40">
        <v>8.7482723149473163</v>
      </c>
      <c r="O286" s="40">
        <v>47.421647588814928</v>
      </c>
      <c r="P286" s="40">
        <v>0.10501262242174518</v>
      </c>
      <c r="Q286" s="40">
        <v>8.6851907781371196E-3</v>
      </c>
      <c r="R286" s="55">
        <v>1.7480347744776557E-2</v>
      </c>
      <c r="S286" s="59">
        <v>3311</v>
      </c>
    </row>
    <row r="287" spans="1:19" s="1" customFormat="1" ht="12.75" x14ac:dyDescent="0.2">
      <c r="A287" s="62" t="s">
        <v>286</v>
      </c>
      <c r="B287" s="32" t="s">
        <v>790</v>
      </c>
      <c r="C287" s="64" t="str">
        <f>VLOOKUP(A287,[1]Plan1!$F$1:$G$497,2,0)</f>
        <v>Fronteira Noroeste</v>
      </c>
      <c r="D287" s="64" t="s">
        <v>470</v>
      </c>
      <c r="E287" s="27">
        <v>101505.73699999999</v>
      </c>
      <c r="F287" s="50">
        <v>300</v>
      </c>
      <c r="G287" s="41">
        <v>3.0657569864059278E-2</v>
      </c>
      <c r="H287" s="28">
        <v>23.87563525693308</v>
      </c>
      <c r="I287" s="35">
        <v>35969.43</v>
      </c>
      <c r="J287" s="45">
        <v>87</v>
      </c>
      <c r="K287" s="40">
        <v>1.2128363201906309</v>
      </c>
      <c r="L287" s="28">
        <v>19.924963191754962</v>
      </c>
      <c r="M287" s="40">
        <v>40.185817689971401</v>
      </c>
      <c r="N287" s="40">
        <v>28.310141638499264</v>
      </c>
      <c r="O287" s="40">
        <v>31.504040671529328</v>
      </c>
      <c r="P287" s="40">
        <v>0.12687026529101</v>
      </c>
      <c r="Q287" s="40">
        <v>3.7035390184910567E-2</v>
      </c>
      <c r="R287" s="55">
        <v>1.5302327824343173E-2</v>
      </c>
      <c r="S287" s="59">
        <v>2822</v>
      </c>
    </row>
    <row r="288" spans="1:19" s="1" customFormat="1" ht="12.75" x14ac:dyDescent="0.2">
      <c r="A288" s="62" t="s">
        <v>287</v>
      </c>
      <c r="B288" s="32" t="s">
        <v>791</v>
      </c>
      <c r="C288" s="64" t="str">
        <f>VLOOKUP(A288,[1]Plan1!$F$1:$G$497,2,0)</f>
        <v>Vale do Jaguari</v>
      </c>
      <c r="D288" s="64" t="s">
        <v>375</v>
      </c>
      <c r="E288" s="27">
        <v>123145.55899999999</v>
      </c>
      <c r="F288" s="50">
        <v>267</v>
      </c>
      <c r="G288" s="41">
        <v>3.7193400984725955E-2</v>
      </c>
      <c r="H288" s="28">
        <v>10.159362020557472</v>
      </c>
      <c r="I288" s="35">
        <v>24817.73</v>
      </c>
      <c r="J288" s="45">
        <v>210</v>
      </c>
      <c r="K288" s="40">
        <v>0.83681738433677222</v>
      </c>
      <c r="L288" s="28">
        <v>5.9190792989069152</v>
      </c>
      <c r="M288" s="40">
        <v>13.392453813898763</v>
      </c>
      <c r="N288" s="40">
        <v>46.180383842546156</v>
      </c>
      <c r="O288" s="40">
        <v>40.427162343555082</v>
      </c>
      <c r="P288" s="40">
        <v>5.3950776106904998E-2</v>
      </c>
      <c r="Q288" s="40">
        <v>7.7087315433897463E-2</v>
      </c>
      <c r="R288" s="55">
        <v>2.5056188155062265E-2</v>
      </c>
      <c r="S288" s="59">
        <v>4962</v>
      </c>
    </row>
    <row r="289" spans="1:19" s="1" customFormat="1" ht="12.75" x14ac:dyDescent="0.2">
      <c r="A289" s="62" t="s">
        <v>288</v>
      </c>
      <c r="B289" s="32" t="s">
        <v>792</v>
      </c>
      <c r="C289" s="64" t="str">
        <f>VLOOKUP(A289,[1]Plan1!$F$1:$G$497,2,0)</f>
        <v>Vale do Rio dos Sinos</v>
      </c>
      <c r="D289" s="64" t="s">
        <v>335</v>
      </c>
      <c r="E289" s="27">
        <v>649952.57200000004</v>
      </c>
      <c r="F289" s="50">
        <v>88</v>
      </c>
      <c r="G289" s="41">
        <v>0.19630384422916922</v>
      </c>
      <c r="H289" s="28">
        <v>-10.675686617866786</v>
      </c>
      <c r="I289" s="35">
        <v>33127.040000000001</v>
      </c>
      <c r="J289" s="45">
        <v>112</v>
      </c>
      <c r="K289" s="40">
        <v>1.1169951064670149</v>
      </c>
      <c r="L289" s="28">
        <v>-14.222252834181182</v>
      </c>
      <c r="M289" s="40">
        <v>0.34527588155394395</v>
      </c>
      <c r="N289" s="40">
        <v>64.406551070720937</v>
      </c>
      <c r="O289" s="40">
        <v>35.248172871670675</v>
      </c>
      <c r="P289" s="40">
        <v>6.8099652286541176E-3</v>
      </c>
      <c r="Q289" s="40">
        <v>0.52637655720469856</v>
      </c>
      <c r="R289" s="55">
        <v>0.1069595249340623</v>
      </c>
      <c r="S289" s="59">
        <v>19620</v>
      </c>
    </row>
    <row r="290" spans="1:19" s="1" customFormat="1" ht="12.75" x14ac:dyDescent="0.2">
      <c r="A290" s="62" t="s">
        <v>289</v>
      </c>
      <c r="B290" s="32" t="s">
        <v>793</v>
      </c>
      <c r="C290" s="64" t="str">
        <f>VLOOKUP(A290,[1]Plan1!$F$1:$G$497,2,0)</f>
        <v>Serra</v>
      </c>
      <c r="D290" s="64" t="s">
        <v>106</v>
      </c>
      <c r="E290" s="27">
        <v>48736.281999999999</v>
      </c>
      <c r="F290" s="50">
        <v>438</v>
      </c>
      <c r="G290" s="41">
        <v>1.4719719441370042E-2</v>
      </c>
      <c r="H290" s="28">
        <v>10.536496723683264</v>
      </c>
      <c r="I290" s="35">
        <v>19149.82</v>
      </c>
      <c r="J290" s="45">
        <v>323</v>
      </c>
      <c r="K290" s="40">
        <v>0.64570378849798138</v>
      </c>
      <c r="L290" s="28">
        <v>6.8012691344777165</v>
      </c>
      <c r="M290" s="40">
        <v>37.117911726857379</v>
      </c>
      <c r="N290" s="40">
        <v>9.6096282255805736</v>
      </c>
      <c r="O290" s="40">
        <v>53.272457875481351</v>
      </c>
      <c r="P290" s="40">
        <v>5.933804644678816E-2</v>
      </c>
      <c r="Q290" s="40">
        <v>6.3656702771351138E-3</v>
      </c>
      <c r="R290" s="55">
        <v>1.3102574813280261E-2</v>
      </c>
      <c r="S290" s="59">
        <v>2545</v>
      </c>
    </row>
    <row r="291" spans="1:19" s="1" customFormat="1" ht="12.75" x14ac:dyDescent="0.2">
      <c r="A291" s="62" t="s">
        <v>290</v>
      </c>
      <c r="B291" s="32" t="s">
        <v>794</v>
      </c>
      <c r="C291" s="64" t="str">
        <f>VLOOKUP(A291,[1]Plan1!$F$1:$G$497,2,0)</f>
        <v>Central</v>
      </c>
      <c r="D291" s="64" t="s">
        <v>351</v>
      </c>
      <c r="E291" s="27">
        <v>168442.36300000001</v>
      </c>
      <c r="F291" s="50">
        <v>207</v>
      </c>
      <c r="G291" s="41">
        <v>5.0874301929749392E-2</v>
      </c>
      <c r="H291" s="28">
        <v>36.738760714966133</v>
      </c>
      <c r="I291" s="35">
        <v>25642.01</v>
      </c>
      <c r="J291" s="45">
        <v>200</v>
      </c>
      <c r="K291" s="40">
        <v>0.86461089460387219</v>
      </c>
      <c r="L291" s="28">
        <v>32.117626994812042</v>
      </c>
      <c r="M291" s="40">
        <v>26.373978972175642</v>
      </c>
      <c r="N291" s="40">
        <v>6.6416395198950955</v>
      </c>
      <c r="O291" s="40">
        <v>66.984382156311028</v>
      </c>
      <c r="P291" s="40">
        <v>0.14124417171079051</v>
      </c>
      <c r="Q291" s="40">
        <v>1.4738660827176226E-2</v>
      </c>
      <c r="R291" s="55">
        <v>5.5191556280480801E-2</v>
      </c>
      <c r="S291" s="59">
        <v>6569</v>
      </c>
    </row>
    <row r="292" spans="1:19" s="1" customFormat="1" ht="12.75" x14ac:dyDescent="0.2">
      <c r="A292" s="62" t="s">
        <v>291</v>
      </c>
      <c r="B292" s="32" t="s">
        <v>795</v>
      </c>
      <c r="C292" s="64" t="str">
        <f>VLOOKUP(A292,[1]Plan1!$F$1:$G$497,2,0)</f>
        <v>Hortênsias</v>
      </c>
      <c r="D292" s="64" t="s">
        <v>1023</v>
      </c>
      <c r="E292" s="27">
        <v>563878.88800000004</v>
      </c>
      <c r="F292" s="50">
        <v>99</v>
      </c>
      <c r="G292" s="41">
        <v>0.17030718572811365</v>
      </c>
      <c r="H292" s="28">
        <v>7.938648055277131</v>
      </c>
      <c r="I292" s="35">
        <v>28017.43</v>
      </c>
      <c r="J292" s="45">
        <v>162</v>
      </c>
      <c r="K292" s="40">
        <v>0.94470656617017812</v>
      </c>
      <c r="L292" s="28">
        <v>3.8894636334983357</v>
      </c>
      <c r="M292" s="40">
        <v>5.1038385822814076</v>
      </c>
      <c r="N292" s="40">
        <v>29.643419786309082</v>
      </c>
      <c r="O292" s="40">
        <v>65.252741430866251</v>
      </c>
      <c r="P292" s="40">
        <v>8.8371968468630574E-2</v>
      </c>
      <c r="Q292" s="40">
        <v>0.21268347446651992</v>
      </c>
      <c r="R292" s="55">
        <v>0.17382833262042655</v>
      </c>
      <c r="S292" s="59">
        <v>20126</v>
      </c>
    </row>
    <row r="293" spans="1:19" s="1" customFormat="1" ht="12.75" x14ac:dyDescent="0.2">
      <c r="A293" s="62" t="s">
        <v>292</v>
      </c>
      <c r="B293" s="32" t="s">
        <v>796</v>
      </c>
      <c r="C293" s="64" t="str">
        <f>VLOOKUP(A293,[1]Plan1!$F$1:$G$497,2,0)</f>
        <v>Serra</v>
      </c>
      <c r="D293" s="64" t="s">
        <v>198</v>
      </c>
      <c r="E293" s="27">
        <v>856326.61</v>
      </c>
      <c r="F293" s="50">
        <v>70</v>
      </c>
      <c r="G293" s="41">
        <v>0.25863457227573294</v>
      </c>
      <c r="H293" s="28">
        <v>10.39566281643407</v>
      </c>
      <c r="I293" s="35">
        <v>34959.24</v>
      </c>
      <c r="J293" s="45">
        <v>96</v>
      </c>
      <c r="K293" s="40">
        <v>1.1787741979303288</v>
      </c>
      <c r="L293" s="28">
        <v>5.9473967013154772</v>
      </c>
      <c r="M293" s="40">
        <v>6.2121989301610201</v>
      </c>
      <c r="N293" s="40">
        <v>38.88265592191906</v>
      </c>
      <c r="O293" s="40">
        <v>54.905145281693237</v>
      </c>
      <c r="P293" s="40">
        <v>0.1612506712255416</v>
      </c>
      <c r="Q293" s="40">
        <v>0.41821532486940288</v>
      </c>
      <c r="R293" s="55">
        <v>0.21926707619907454</v>
      </c>
      <c r="S293" s="59">
        <v>24495</v>
      </c>
    </row>
    <row r="294" spans="1:19" s="1" customFormat="1" ht="12.75" x14ac:dyDescent="0.2">
      <c r="A294" s="62" t="s">
        <v>293</v>
      </c>
      <c r="B294" s="32" t="s">
        <v>797</v>
      </c>
      <c r="C294" s="64" t="str">
        <f>VLOOKUP(A294,[1]Plan1!$F$1:$G$497,2,0)</f>
        <v>Noroeste Colonial</v>
      </c>
      <c r="D294" s="64" t="s">
        <v>212</v>
      </c>
      <c r="E294" s="27">
        <v>87388.975999999995</v>
      </c>
      <c r="F294" s="50">
        <v>326</v>
      </c>
      <c r="G294" s="41">
        <v>2.6393913450119565E-2</v>
      </c>
      <c r="H294" s="28">
        <v>95.883993983137088</v>
      </c>
      <c r="I294" s="35">
        <v>35437.54</v>
      </c>
      <c r="J294" s="45">
        <v>95</v>
      </c>
      <c r="K294" s="40">
        <v>1.1949017710374696</v>
      </c>
      <c r="L294" s="28">
        <v>90.164731438065004</v>
      </c>
      <c r="M294" s="40">
        <v>54.158508137434161</v>
      </c>
      <c r="N294" s="40">
        <v>2.9921743628527198</v>
      </c>
      <c r="O294" s="40">
        <v>42.849317499713131</v>
      </c>
      <c r="P294" s="40">
        <v>0.1555928444368524</v>
      </c>
      <c r="Q294" s="40">
        <v>3.5620307902998732E-3</v>
      </c>
      <c r="R294" s="55">
        <v>1.893961037477368E-2</v>
      </c>
      <c r="S294" s="59">
        <v>2466</v>
      </c>
    </row>
    <row r="295" spans="1:19" s="1" customFormat="1" ht="12.75" x14ac:dyDescent="0.2">
      <c r="A295" s="62" t="s">
        <v>294</v>
      </c>
      <c r="B295" s="32" t="s">
        <v>798</v>
      </c>
      <c r="C295" s="64" t="str">
        <f>VLOOKUP(A295,[1]Plan1!$F$1:$G$497,2,0)</f>
        <v>Serra</v>
      </c>
      <c r="D295" s="64" t="s">
        <v>106</v>
      </c>
      <c r="E295" s="27">
        <v>93340.631999999998</v>
      </c>
      <c r="F295" s="50">
        <v>317</v>
      </c>
      <c r="G295" s="41">
        <v>2.8191479922907676E-2</v>
      </c>
      <c r="H295" s="28">
        <v>18.501382301520696</v>
      </c>
      <c r="I295" s="35">
        <v>26517.23</v>
      </c>
      <c r="J295" s="45">
        <v>186</v>
      </c>
      <c r="K295" s="40">
        <v>0.89412202681133957</v>
      </c>
      <c r="L295" s="28">
        <v>14.12495491765533</v>
      </c>
      <c r="M295" s="40">
        <v>30.87323868996862</v>
      </c>
      <c r="N295" s="40">
        <v>23.013544635975965</v>
      </c>
      <c r="O295" s="40">
        <v>46.113215509463409</v>
      </c>
      <c r="P295" s="40">
        <v>9.2052174393516525E-2</v>
      </c>
      <c r="Q295" s="40">
        <v>2.8433035056749094E-2</v>
      </c>
      <c r="R295" s="55">
        <v>2.1153462835896676E-2</v>
      </c>
      <c r="S295" s="59">
        <v>3520</v>
      </c>
    </row>
    <row r="296" spans="1:19" s="1" customFormat="1" ht="12.75" x14ac:dyDescent="0.2">
      <c r="A296" s="62" t="s">
        <v>295</v>
      </c>
      <c r="B296" s="32" t="s">
        <v>799</v>
      </c>
      <c r="C296" s="64" t="str">
        <f>VLOOKUP(A296,[1]Plan1!$F$1:$G$497,2,0)</f>
        <v>Vale do Rio dos Sinos</v>
      </c>
      <c r="D296" s="64" t="s">
        <v>335</v>
      </c>
      <c r="E296" s="27">
        <v>914883.18500000006</v>
      </c>
      <c r="F296" s="50">
        <v>66</v>
      </c>
      <c r="G296" s="41">
        <v>0.27632029470009728</v>
      </c>
      <c r="H296" s="28">
        <v>17.093275702843492</v>
      </c>
      <c r="I296" s="35">
        <v>36802.9</v>
      </c>
      <c r="J296" s="45">
        <v>85</v>
      </c>
      <c r="K296" s="40">
        <v>1.2409397037524301</v>
      </c>
      <c r="L296" s="28">
        <v>11.954352992854655</v>
      </c>
      <c r="M296" s="40">
        <v>2.1649417526908632</v>
      </c>
      <c r="N296" s="40">
        <v>36.553094450064812</v>
      </c>
      <c r="O296" s="40">
        <v>61.281963797244323</v>
      </c>
      <c r="P296" s="40">
        <v>5.6236277896434837E-2</v>
      </c>
      <c r="Q296" s="40">
        <v>0.39344347273641445</v>
      </c>
      <c r="R296" s="55">
        <v>0.24491040131228853</v>
      </c>
      <c r="S296" s="59">
        <v>24859</v>
      </c>
    </row>
    <row r="297" spans="1:19" s="1" customFormat="1" ht="12.75" x14ac:dyDescent="0.2">
      <c r="A297" s="62" t="s">
        <v>297</v>
      </c>
      <c r="B297" s="32" t="s">
        <v>800</v>
      </c>
      <c r="C297" s="64" t="str">
        <f>VLOOKUP(A297,[1]Plan1!$F$1:$G$497,2,0)</f>
        <v>Jacuí-Centro</v>
      </c>
      <c r="D297" s="64" t="s">
        <v>71</v>
      </c>
      <c r="E297" s="27">
        <v>68039.051000000007</v>
      </c>
      <c r="F297" s="50">
        <v>392</v>
      </c>
      <c r="G297" s="41">
        <v>2.054969523069216E-2</v>
      </c>
      <c r="H297" s="28">
        <v>34.192514667107218</v>
      </c>
      <c r="I297" s="35">
        <v>16820.53</v>
      </c>
      <c r="J297" s="45">
        <v>388</v>
      </c>
      <c r="K297" s="40">
        <v>0.56716355274064978</v>
      </c>
      <c r="L297" s="28">
        <v>29.348992117034832</v>
      </c>
      <c r="M297" s="40">
        <v>51.024102101535874</v>
      </c>
      <c r="N297" s="40">
        <v>3.8540217206610534</v>
      </c>
      <c r="O297" s="40">
        <v>45.121876177803074</v>
      </c>
      <c r="P297" s="40">
        <v>0.11655340693792185</v>
      </c>
      <c r="Q297" s="40">
        <v>3.6479729030483967E-3</v>
      </c>
      <c r="R297" s="55">
        <v>1.5857727664060507E-2</v>
      </c>
      <c r="S297" s="59">
        <v>4045</v>
      </c>
    </row>
    <row r="298" spans="1:19" s="1" customFormat="1" ht="12.75" x14ac:dyDescent="0.2">
      <c r="A298" s="62" t="s">
        <v>298</v>
      </c>
      <c r="B298" s="32" t="s">
        <v>801</v>
      </c>
      <c r="C298" s="64" t="str">
        <f>VLOOKUP(A298,[1]Plan1!$F$1:$G$497,2,0)</f>
        <v>Vale do Rio dos Sinos</v>
      </c>
      <c r="D298" s="64" t="s">
        <v>335</v>
      </c>
      <c r="E298" s="27">
        <v>7021000.7199999997</v>
      </c>
      <c r="F298" s="50">
        <v>7</v>
      </c>
      <c r="G298" s="41">
        <v>2.1205384685696189</v>
      </c>
      <c r="H298" s="28">
        <v>7.9308488091066387</v>
      </c>
      <c r="I298" s="35">
        <v>28335.51</v>
      </c>
      <c r="J298" s="45">
        <v>157</v>
      </c>
      <c r="K298" s="40">
        <v>0.95543175633099608</v>
      </c>
      <c r="L298" s="28">
        <v>4.2605690938747554</v>
      </c>
      <c r="M298" s="40">
        <v>0.22455804251027819</v>
      </c>
      <c r="N298" s="40">
        <v>28.10898089478599</v>
      </c>
      <c r="O298" s="40">
        <v>71.666461062703746</v>
      </c>
      <c r="P298" s="40">
        <v>4.8046178585932714E-2</v>
      </c>
      <c r="Q298" s="40">
        <v>2.4920868965153793</v>
      </c>
      <c r="R298" s="55">
        <v>2.3591219991770673</v>
      </c>
      <c r="S298" s="59">
        <v>247781</v>
      </c>
    </row>
    <row r="299" spans="1:19" s="1" customFormat="1" ht="12.75" x14ac:dyDescent="0.2">
      <c r="A299" s="62" t="s">
        <v>299</v>
      </c>
      <c r="B299" s="32" t="s">
        <v>802</v>
      </c>
      <c r="C299" s="64" t="str">
        <f>VLOOKUP(A299,[1]Plan1!$F$1:$G$497,2,0)</f>
        <v>Fronteira Noroeste</v>
      </c>
      <c r="D299" s="64" t="s">
        <v>377</v>
      </c>
      <c r="E299" s="27">
        <v>87811.490999999995</v>
      </c>
      <c r="F299" s="50">
        <v>325</v>
      </c>
      <c r="G299" s="41">
        <v>2.6521524790265913E-2</v>
      </c>
      <c r="H299" s="28">
        <v>38.85217641279808</v>
      </c>
      <c r="I299" s="35">
        <v>22475.43</v>
      </c>
      <c r="J299" s="45">
        <v>248</v>
      </c>
      <c r="K299" s="40">
        <v>0.75783847049847919</v>
      </c>
      <c r="L299" s="28">
        <v>35.262723630592689</v>
      </c>
      <c r="M299" s="40">
        <v>51.136455438105031</v>
      </c>
      <c r="N299" s="40">
        <v>3.9489712522680755</v>
      </c>
      <c r="O299" s="40">
        <v>44.914574497824177</v>
      </c>
      <c r="P299" s="40">
        <v>0.14944030252342411</v>
      </c>
      <c r="Q299" s="40">
        <v>4.7819929656033973E-3</v>
      </c>
      <c r="R299" s="55">
        <v>2.0194291010124283E-2</v>
      </c>
      <c r="S299" s="59">
        <v>3907</v>
      </c>
    </row>
    <row r="300" spans="1:19" s="1" customFormat="1" ht="12.75" x14ac:dyDescent="0.2">
      <c r="A300" s="62" t="s">
        <v>300</v>
      </c>
      <c r="B300" s="32" t="s">
        <v>803</v>
      </c>
      <c r="C300" s="64" t="str">
        <f>VLOOKUP(A300,[1]Plan1!$F$1:$G$497,2,0)</f>
        <v>Médio Alto Uruguai</v>
      </c>
      <c r="D300" s="64" t="s">
        <v>183</v>
      </c>
      <c r="E300" s="27">
        <v>42288.072999999997</v>
      </c>
      <c r="F300" s="50">
        <v>467</v>
      </c>
      <c r="G300" s="41">
        <v>1.2772180082924167E-2</v>
      </c>
      <c r="H300" s="28">
        <v>50.747263174401503</v>
      </c>
      <c r="I300" s="35">
        <v>18149.39</v>
      </c>
      <c r="J300" s="45">
        <v>352</v>
      </c>
      <c r="K300" s="40">
        <v>0.61197075909472665</v>
      </c>
      <c r="L300" s="28">
        <v>46.024304410162657</v>
      </c>
      <c r="M300" s="40">
        <v>52.300971705255883</v>
      </c>
      <c r="N300" s="40">
        <v>3.04931728436084</v>
      </c>
      <c r="O300" s="40">
        <v>44.64971344753058</v>
      </c>
      <c r="P300" s="40">
        <v>7.4516705257174576E-2</v>
      </c>
      <c r="Q300" s="40">
        <v>1.800256327725353E-3</v>
      </c>
      <c r="R300" s="55">
        <v>9.7873871262412551E-3</v>
      </c>
      <c r="S300" s="59">
        <v>2330</v>
      </c>
    </row>
    <row r="301" spans="1:19" s="1" customFormat="1" ht="12.75" x14ac:dyDescent="0.2">
      <c r="A301" s="62" t="s">
        <v>301</v>
      </c>
      <c r="B301" s="32" t="s">
        <v>804</v>
      </c>
      <c r="C301" s="64" t="str">
        <f>VLOOKUP(A301,[1]Plan1!$F$1:$G$497,2,0)</f>
        <v>Rio da Várzea</v>
      </c>
      <c r="D301" s="64" t="s">
        <v>183</v>
      </c>
      <c r="E301" s="27">
        <v>41071.071000000004</v>
      </c>
      <c r="F301" s="50">
        <v>472</v>
      </c>
      <c r="G301" s="41">
        <v>1.2404611461263898E-2</v>
      </c>
      <c r="H301" s="28">
        <v>74.890162090890882</v>
      </c>
      <c r="I301" s="35">
        <v>22804.59</v>
      </c>
      <c r="J301" s="45">
        <v>240</v>
      </c>
      <c r="K301" s="40">
        <v>0.7689372619765189</v>
      </c>
      <c r="L301" s="28">
        <v>69.355057907029433</v>
      </c>
      <c r="M301" s="40">
        <v>52.371475184257186</v>
      </c>
      <c r="N301" s="40">
        <v>5.1580993099643164</v>
      </c>
      <c r="O301" s="40">
        <v>42.470422990090235</v>
      </c>
      <c r="P301" s="40">
        <v>7.2287573879620523E-2</v>
      </c>
      <c r="Q301" s="40">
        <v>2.9501655372932778E-3</v>
      </c>
      <c r="R301" s="55">
        <v>9.0190258634827228E-3</v>
      </c>
      <c r="S301" s="59">
        <v>1801</v>
      </c>
    </row>
    <row r="302" spans="1:19" s="1" customFormat="1" ht="12.75" x14ac:dyDescent="0.2">
      <c r="A302" s="62" t="s">
        <v>296</v>
      </c>
      <c r="B302" s="32" t="s">
        <v>805</v>
      </c>
      <c r="C302" s="64" t="str">
        <f>VLOOKUP(A302,[1]Plan1!$F$1:$G$497,2,0)</f>
        <v>Rio da Várzea</v>
      </c>
      <c r="D302" s="64" t="s">
        <v>100</v>
      </c>
      <c r="E302" s="27">
        <v>69432.595000000001</v>
      </c>
      <c r="F302" s="50">
        <v>386</v>
      </c>
      <c r="G302" s="41">
        <v>2.0970584471057364E-2</v>
      </c>
      <c r="H302" s="28">
        <v>51.962912980113352</v>
      </c>
      <c r="I302" s="35">
        <v>16779.259999999998</v>
      </c>
      <c r="J302" s="45">
        <v>390</v>
      </c>
      <c r="K302" s="40">
        <v>0.56577198898959047</v>
      </c>
      <c r="L302" s="28">
        <v>46.711352357103131</v>
      </c>
      <c r="M302" s="40">
        <v>42.484910344996941</v>
      </c>
      <c r="N302" s="40">
        <v>6.1643317852921466</v>
      </c>
      <c r="O302" s="40">
        <v>51.350759374358091</v>
      </c>
      <c r="P302" s="40">
        <v>9.8045056855013898E-2</v>
      </c>
      <c r="Q302" s="40">
        <v>5.8947426070507236E-3</v>
      </c>
      <c r="R302" s="55">
        <v>1.8232325715818183E-2</v>
      </c>
      <c r="S302" s="59">
        <v>4138</v>
      </c>
    </row>
    <row r="303" spans="1:19" s="1" customFormat="1" ht="12.75" x14ac:dyDescent="0.2">
      <c r="A303" s="62" t="s">
        <v>302</v>
      </c>
      <c r="B303" s="32" t="s">
        <v>806</v>
      </c>
      <c r="C303" s="64" t="str">
        <f>VLOOKUP(A303,[1]Plan1!$F$1:$G$497,2,0)</f>
        <v>Litoral</v>
      </c>
      <c r="D303" s="64" t="s">
        <v>302</v>
      </c>
      <c r="E303" s="27">
        <v>1032074.851</v>
      </c>
      <c r="F303" s="50">
        <v>53</v>
      </c>
      <c r="G303" s="41">
        <v>0.31171545357550651</v>
      </c>
      <c r="H303" s="28">
        <v>-38.493918061173119</v>
      </c>
      <c r="I303" s="35">
        <v>23859.69</v>
      </c>
      <c r="J303" s="45">
        <v>220</v>
      </c>
      <c r="K303" s="40">
        <v>0.80451368343866425</v>
      </c>
      <c r="L303" s="28">
        <v>-40.808796532432034</v>
      </c>
      <c r="M303" s="40">
        <v>1.7337958277487959</v>
      </c>
      <c r="N303" s="40">
        <v>18.365750206469873</v>
      </c>
      <c r="O303" s="40">
        <v>79.900454070751294</v>
      </c>
      <c r="P303" s="40">
        <v>5.735332459170174E-2</v>
      </c>
      <c r="Q303" s="40">
        <v>0.25174285967981347</v>
      </c>
      <c r="R303" s="55">
        <v>0.40664374411447612</v>
      </c>
      <c r="S303" s="59">
        <v>43256</v>
      </c>
    </row>
    <row r="304" spans="1:19" s="1" customFormat="1" ht="12.75" x14ac:dyDescent="0.2">
      <c r="A304" s="62" t="s">
        <v>303</v>
      </c>
      <c r="B304" s="32" t="s">
        <v>807</v>
      </c>
      <c r="C304" s="64" t="str">
        <f>VLOOKUP(A304,[1]Plan1!$F$1:$G$497,2,0)</f>
        <v>Nordeste</v>
      </c>
      <c r="D304" s="64" t="s">
        <v>369</v>
      </c>
      <c r="E304" s="27">
        <v>76254.986999999994</v>
      </c>
      <c r="F304" s="50">
        <v>357</v>
      </c>
      <c r="G304" s="41">
        <v>2.3031137554672714E-2</v>
      </c>
      <c r="H304" s="28">
        <v>7.8290553616000791</v>
      </c>
      <c r="I304" s="35">
        <v>17833.25</v>
      </c>
      <c r="J304" s="45">
        <v>361</v>
      </c>
      <c r="K304" s="40">
        <v>0.60131098288295282</v>
      </c>
      <c r="L304" s="28">
        <v>4.7777711842548198</v>
      </c>
      <c r="M304" s="40">
        <v>40.757156382190921</v>
      </c>
      <c r="N304" s="40">
        <v>6.148096104754579</v>
      </c>
      <c r="O304" s="40">
        <v>53.0947475130545</v>
      </c>
      <c r="P304" s="40">
        <v>0.10307920132226617</v>
      </c>
      <c r="Q304" s="40">
        <v>6.4431117034259378E-3</v>
      </c>
      <c r="R304" s="55">
        <v>2.0659648723046459E-2</v>
      </c>
      <c r="S304" s="59">
        <v>4276</v>
      </c>
    </row>
    <row r="305" spans="1:19" s="1" customFormat="1" ht="12.75" x14ac:dyDescent="0.2">
      <c r="A305" s="62" t="s">
        <v>304</v>
      </c>
      <c r="B305" s="32" t="s">
        <v>808</v>
      </c>
      <c r="C305" s="64" t="str">
        <f>VLOOKUP(A305,[1]Plan1!$F$1:$G$497,2,0)</f>
        <v>Litoral</v>
      </c>
      <c r="D305" s="64" t="s">
        <v>302</v>
      </c>
      <c r="E305" s="27">
        <v>265810.663</v>
      </c>
      <c r="F305" s="50">
        <v>148</v>
      </c>
      <c r="G305" s="41">
        <v>8.0282250170100405E-2</v>
      </c>
      <c r="H305" s="28">
        <v>23.638832804141142</v>
      </c>
      <c r="I305" s="35">
        <v>23374.13</v>
      </c>
      <c r="J305" s="45">
        <v>232</v>
      </c>
      <c r="K305" s="40">
        <v>0.78814131380056429</v>
      </c>
      <c r="L305" s="28">
        <v>19.452984621548651</v>
      </c>
      <c r="M305" s="40">
        <v>31.614908725083069</v>
      </c>
      <c r="N305" s="40">
        <v>10.305546946250972</v>
      </c>
      <c r="O305" s="40">
        <v>58.079544328665953</v>
      </c>
      <c r="P305" s="40">
        <v>0.2566701252684207</v>
      </c>
      <c r="Q305" s="40">
        <v>3.4669077059621016E-2</v>
      </c>
      <c r="R305" s="55">
        <v>7.2545552822858447E-2</v>
      </c>
      <c r="S305" s="59">
        <v>11372</v>
      </c>
    </row>
    <row r="306" spans="1:19" s="1" customFormat="1" ht="12.75" x14ac:dyDescent="0.2">
      <c r="A306" s="62" t="s">
        <v>305</v>
      </c>
      <c r="B306" s="32" t="s">
        <v>809</v>
      </c>
      <c r="C306" s="64" t="str">
        <f>VLOOKUP(A306,[1]Plan1!$F$1:$G$497,2,0)</f>
        <v>Rio da Várzea</v>
      </c>
      <c r="D306" s="64" t="s">
        <v>100</v>
      </c>
      <c r="E306" s="27">
        <v>1029295.215</v>
      </c>
      <c r="F306" s="50">
        <v>54</v>
      </c>
      <c r="G306" s="41">
        <v>0.31087592580707446</v>
      </c>
      <c r="H306" s="28">
        <v>45.751731053764352</v>
      </c>
      <c r="I306" s="35">
        <v>29307.95</v>
      </c>
      <c r="J306" s="45">
        <v>147</v>
      </c>
      <c r="K306" s="40">
        <v>0.98822100406737057</v>
      </c>
      <c r="L306" s="28">
        <v>41.169996266994204</v>
      </c>
      <c r="M306" s="40">
        <v>34.119473588394271</v>
      </c>
      <c r="N306" s="40">
        <v>8.9847386936210185</v>
      </c>
      <c r="O306" s="40">
        <v>56.895787822618871</v>
      </c>
      <c r="P306" s="40">
        <v>1.1322817383787387</v>
      </c>
      <c r="Q306" s="40">
        <v>0.12355077553035217</v>
      </c>
      <c r="R306" s="55">
        <v>0.29049355420226736</v>
      </c>
      <c r="S306" s="59">
        <v>35120</v>
      </c>
    </row>
    <row r="307" spans="1:19" s="1" customFormat="1" ht="12.75" x14ac:dyDescent="0.2">
      <c r="A307" s="62" t="s">
        <v>306</v>
      </c>
      <c r="B307" s="32" t="s">
        <v>810</v>
      </c>
      <c r="C307" s="64" t="str">
        <f>VLOOKUP(A307,[1]Plan1!$F$1:$G$497,2,0)</f>
        <v>Médio Alto Uruguai</v>
      </c>
      <c r="D307" s="64" t="s">
        <v>183</v>
      </c>
      <c r="E307" s="27">
        <v>130112.787</v>
      </c>
      <c r="F307" s="50">
        <v>254</v>
      </c>
      <c r="G307" s="41">
        <v>3.9297698588799605E-2</v>
      </c>
      <c r="H307" s="28">
        <v>25.795866599372008</v>
      </c>
      <c r="I307" s="35">
        <v>18182.330000000002</v>
      </c>
      <c r="J307" s="45">
        <v>349</v>
      </c>
      <c r="K307" s="40">
        <v>0.61308144748726112</v>
      </c>
      <c r="L307" s="28">
        <v>21.594421550885912</v>
      </c>
      <c r="M307" s="40">
        <v>29.732099710220556</v>
      </c>
      <c r="N307" s="40">
        <v>16.787269402148137</v>
      </c>
      <c r="O307" s="40">
        <v>53.4806308876313</v>
      </c>
      <c r="P307" s="40">
        <v>0.12914562776780306</v>
      </c>
      <c r="Q307" s="40">
        <v>3.0214960520312112E-2</v>
      </c>
      <c r="R307" s="55">
        <v>3.5740025068816031E-2</v>
      </c>
      <c r="S307" s="59">
        <v>7156</v>
      </c>
    </row>
    <row r="308" spans="1:19" s="1" customFormat="1" ht="12.75" x14ac:dyDescent="0.2">
      <c r="A308" s="62" t="s">
        <v>307</v>
      </c>
      <c r="B308" s="32" t="s">
        <v>811</v>
      </c>
      <c r="C308" s="64" t="str">
        <f>VLOOKUP(A308,[1]Plan1!$F$1:$G$497,2,0)</f>
        <v>Noroeste Colonial</v>
      </c>
      <c r="D308" s="64" t="s">
        <v>212</v>
      </c>
      <c r="E308" s="27">
        <v>1596716.5530000001</v>
      </c>
      <c r="F308" s="50">
        <v>37</v>
      </c>
      <c r="G308" s="41">
        <v>0.48225303045380979</v>
      </c>
      <c r="H308" s="28">
        <v>35.181808381071278</v>
      </c>
      <c r="I308" s="35">
        <v>39484.57</v>
      </c>
      <c r="J308" s="45">
        <v>68</v>
      </c>
      <c r="K308" s="40">
        <v>1.3313616752645059</v>
      </c>
      <c r="L308" s="28">
        <v>29.973623148427642</v>
      </c>
      <c r="M308" s="40">
        <v>7.8976112411479562</v>
      </c>
      <c r="N308" s="40">
        <v>44.015707252874222</v>
      </c>
      <c r="O308" s="40">
        <v>48.086681433732196</v>
      </c>
      <c r="P308" s="40">
        <v>0.37958566968693053</v>
      </c>
      <c r="Q308" s="40">
        <v>0.87661638741849091</v>
      </c>
      <c r="R308" s="55">
        <v>0.35558470074621934</v>
      </c>
      <c r="S308" s="59">
        <v>40439</v>
      </c>
    </row>
    <row r="309" spans="1:19" s="1" customFormat="1" ht="12.75" x14ac:dyDescent="0.2">
      <c r="A309" s="62" t="s">
        <v>308</v>
      </c>
      <c r="B309" s="32" t="s">
        <v>812</v>
      </c>
      <c r="C309" s="64" t="str">
        <f>VLOOKUP(A309,[1]Plan1!$F$1:$G$497,2,0)</f>
        <v>Vale do Rio Pardo</v>
      </c>
      <c r="D309" s="64" t="s">
        <v>71</v>
      </c>
      <c r="E309" s="27">
        <v>237876.734</v>
      </c>
      <c r="F309" s="50">
        <v>161</v>
      </c>
      <c r="G309" s="41">
        <v>7.1845422802449529E-2</v>
      </c>
      <c r="H309" s="28">
        <v>17.164479787172638</v>
      </c>
      <c r="I309" s="35">
        <v>23718.89</v>
      </c>
      <c r="J309" s="45">
        <v>226</v>
      </c>
      <c r="K309" s="40">
        <v>0.79976611435339262</v>
      </c>
      <c r="L309" s="28">
        <v>13.694773726266529</v>
      </c>
      <c r="M309" s="40">
        <v>31.125444198180602</v>
      </c>
      <c r="N309" s="40">
        <v>19.748257478483261</v>
      </c>
      <c r="O309" s="40">
        <v>49.12629832333613</v>
      </c>
      <c r="P309" s="40">
        <v>0.23956611166796885</v>
      </c>
      <c r="Q309" s="40">
        <v>6.2983450706050825E-2</v>
      </c>
      <c r="R309" s="55">
        <v>5.8173885398467087E-2</v>
      </c>
      <c r="S309" s="59">
        <v>10029</v>
      </c>
    </row>
    <row r="310" spans="1:19" s="1" customFormat="1" ht="12.75" x14ac:dyDescent="0.2">
      <c r="A310" s="62" t="s">
        <v>309</v>
      </c>
      <c r="B310" s="32" t="s">
        <v>813</v>
      </c>
      <c r="C310" s="64" t="str">
        <f>VLOOKUP(A310,[1]Plan1!$F$1:$G$497,2,0)</f>
        <v>Serra</v>
      </c>
      <c r="D310" s="64" t="s">
        <v>198</v>
      </c>
      <c r="E310" s="27">
        <v>212337.18</v>
      </c>
      <c r="F310" s="50">
        <v>177</v>
      </c>
      <c r="G310" s="41">
        <v>6.4131763612408729E-2</v>
      </c>
      <c r="H310" s="28">
        <v>18.80145764174117</v>
      </c>
      <c r="I310" s="35">
        <v>29478.99</v>
      </c>
      <c r="J310" s="45">
        <v>144</v>
      </c>
      <c r="K310" s="40">
        <v>0.9939882215130017</v>
      </c>
      <c r="L310" s="28">
        <v>14.331751069375919</v>
      </c>
      <c r="M310" s="40">
        <v>22.329156393730035</v>
      </c>
      <c r="N310" s="40">
        <v>29.498004329164207</v>
      </c>
      <c r="O310" s="40">
        <v>48.172838741160241</v>
      </c>
      <c r="P310" s="40">
        <v>0.14466962045842946</v>
      </c>
      <c r="Q310" s="40">
        <v>7.9192764822648906E-2</v>
      </c>
      <c r="R310" s="55">
        <v>4.8018818463596111E-2</v>
      </c>
      <c r="S310" s="59">
        <v>7203</v>
      </c>
    </row>
    <row r="311" spans="1:19" s="1" customFormat="1" ht="12.75" x14ac:dyDescent="0.2">
      <c r="A311" s="62" t="s">
        <v>310</v>
      </c>
      <c r="B311" s="32" t="s">
        <v>814</v>
      </c>
      <c r="C311" s="64" t="str">
        <f>VLOOKUP(A311,[1]Plan1!$F$1:$G$497,2,0)</f>
        <v>Jacuí-Centro</v>
      </c>
      <c r="D311" s="64" t="s">
        <v>71</v>
      </c>
      <c r="E311" s="27">
        <v>119282.027</v>
      </c>
      <c r="F311" s="50">
        <v>271</v>
      </c>
      <c r="G311" s="41">
        <v>3.6026506327214831E-2</v>
      </c>
      <c r="H311" s="28">
        <v>33.459561690354334</v>
      </c>
      <c r="I311" s="35">
        <v>15664.09</v>
      </c>
      <c r="J311" s="45">
        <v>415</v>
      </c>
      <c r="K311" s="40">
        <v>0.52817009540420456</v>
      </c>
      <c r="L311" s="28">
        <v>28.90281816939957</v>
      </c>
      <c r="M311" s="40">
        <v>45.255220743032574</v>
      </c>
      <c r="N311" s="40">
        <v>4.9521627434518933</v>
      </c>
      <c r="O311" s="40">
        <v>49.792617387056737</v>
      </c>
      <c r="P311" s="40">
        <v>0.17989163101852443</v>
      </c>
      <c r="Q311" s="40">
        <v>8.1568978628966792E-3</v>
      </c>
      <c r="R311" s="55">
        <v>3.0451692215107806E-2</v>
      </c>
      <c r="S311" s="59">
        <v>7615</v>
      </c>
    </row>
    <row r="312" spans="1:19" s="1" customFormat="1" ht="12.75" x14ac:dyDescent="0.2">
      <c r="A312" s="62" t="s">
        <v>311</v>
      </c>
      <c r="B312" s="32" t="s">
        <v>815</v>
      </c>
      <c r="C312" s="64" t="str">
        <f>VLOOKUP(A312,[1]Plan1!$F$1:$G$497,2,0)</f>
        <v>Vale do Caí</v>
      </c>
      <c r="D312" s="64" t="s">
        <v>269</v>
      </c>
      <c r="E312" s="27">
        <v>66973.748999999996</v>
      </c>
      <c r="F312" s="50">
        <v>394</v>
      </c>
      <c r="G312" s="41">
        <v>2.0227944249352824E-2</v>
      </c>
      <c r="H312" s="28">
        <v>14.372930137899175</v>
      </c>
      <c r="I312" s="35">
        <v>18169.759999999998</v>
      </c>
      <c r="J312" s="45">
        <v>351</v>
      </c>
      <c r="K312" s="40">
        <v>0.61265760555969095</v>
      </c>
      <c r="L312" s="28">
        <v>10.215010063242524</v>
      </c>
      <c r="M312" s="40">
        <v>32.953871921717408</v>
      </c>
      <c r="N312" s="40">
        <v>5.631435047779199</v>
      </c>
      <c r="O312" s="40">
        <v>61.414694633719215</v>
      </c>
      <c r="P312" s="40">
        <v>7.1374014857299578E-2</v>
      </c>
      <c r="Q312" s="40">
        <v>5.0540624140799663E-3</v>
      </c>
      <c r="R312" s="55">
        <v>2.0464925979341856E-2</v>
      </c>
      <c r="S312" s="59">
        <v>3686</v>
      </c>
    </row>
    <row r="313" spans="1:19" s="1" customFormat="1" ht="12.75" x14ac:dyDescent="0.2">
      <c r="A313" s="62" t="s">
        <v>312</v>
      </c>
      <c r="B313" s="32" t="s">
        <v>816</v>
      </c>
      <c r="C313" s="64" t="str">
        <f>VLOOKUP(A313,[1]Plan1!$F$1:$G$497,2,0)</f>
        <v>Paranhana-Encosta da Serra</v>
      </c>
      <c r="D313" s="64" t="s">
        <v>335</v>
      </c>
      <c r="E313" s="27">
        <v>958182.28</v>
      </c>
      <c r="F313" s="50">
        <v>62</v>
      </c>
      <c r="G313" s="41">
        <v>0.28939783168712535</v>
      </c>
      <c r="H313" s="28">
        <v>8.2464229546959764</v>
      </c>
      <c r="I313" s="35">
        <v>17549.45</v>
      </c>
      <c r="J313" s="45">
        <v>369</v>
      </c>
      <c r="K313" s="40">
        <v>0.59174166394545225</v>
      </c>
      <c r="L313" s="28">
        <v>4.1206983602997571</v>
      </c>
      <c r="M313" s="40">
        <v>0.36254895851930719</v>
      </c>
      <c r="N313" s="40">
        <v>40.608813142651698</v>
      </c>
      <c r="O313" s="40">
        <v>59.028637898828997</v>
      </c>
      <c r="P313" s="40">
        <v>1.0941433072940663E-2</v>
      </c>
      <c r="Q313" s="40">
        <v>0.50782688238014984</v>
      </c>
      <c r="R313" s="55">
        <v>0.27407821177275637</v>
      </c>
      <c r="S313" s="59">
        <v>54599</v>
      </c>
    </row>
    <row r="314" spans="1:19" s="1" customFormat="1" ht="12.75" x14ac:dyDescent="0.2">
      <c r="A314" s="62" t="s">
        <v>313</v>
      </c>
      <c r="B314" s="32" t="s">
        <v>817</v>
      </c>
      <c r="C314" s="64" t="str">
        <f>VLOOKUP(A314,[1]Plan1!$F$1:$G$497,2,0)</f>
        <v>Vale do Rio Pardo</v>
      </c>
      <c r="D314" s="64" t="s">
        <v>373</v>
      </c>
      <c r="E314" s="27">
        <v>83874.150999999998</v>
      </c>
      <c r="F314" s="50">
        <v>339</v>
      </c>
      <c r="G314" s="41">
        <v>2.5332338053672347E-2</v>
      </c>
      <c r="H314" s="28">
        <v>34.490442823986342</v>
      </c>
      <c r="I314" s="35">
        <v>15472.08</v>
      </c>
      <c r="J314" s="45">
        <v>422</v>
      </c>
      <c r="K314" s="40">
        <v>0.52169580037534813</v>
      </c>
      <c r="L314" s="28">
        <v>29.503816793893112</v>
      </c>
      <c r="M314" s="40">
        <v>51.806677425185299</v>
      </c>
      <c r="N314" s="40">
        <v>3.9151400545209576</v>
      </c>
      <c r="O314" s="40">
        <v>44.278181292161705</v>
      </c>
      <c r="P314" s="40">
        <v>0.14647595638432823</v>
      </c>
      <c r="Q314" s="40">
        <v>4.5868627870916997E-3</v>
      </c>
      <c r="R314" s="55">
        <v>1.9260811468085205E-2</v>
      </c>
      <c r="S314" s="59">
        <v>5421</v>
      </c>
    </row>
    <row r="315" spans="1:19" s="1" customFormat="1" ht="12.75" x14ac:dyDescent="0.2">
      <c r="A315" s="62" t="s">
        <v>314</v>
      </c>
      <c r="B315" s="32" t="s">
        <v>818</v>
      </c>
      <c r="C315" s="64" t="str">
        <f>VLOOKUP(A315,[1]Plan1!$F$1:$G$497,2,0)</f>
        <v>Vale do Rio Pardo</v>
      </c>
      <c r="D315" s="64" t="s">
        <v>71</v>
      </c>
      <c r="E315" s="27">
        <v>141127.80100000001</v>
      </c>
      <c r="F315" s="50">
        <v>237</v>
      </c>
      <c r="G315" s="41">
        <v>4.2624540708655262E-2</v>
      </c>
      <c r="H315" s="28">
        <v>32.353379444820085</v>
      </c>
      <c r="I315" s="35">
        <v>22376.38</v>
      </c>
      <c r="J315" s="45">
        <v>252</v>
      </c>
      <c r="K315" s="40">
        <v>0.75449865005887584</v>
      </c>
      <c r="L315" s="28">
        <v>27.568777422032497</v>
      </c>
      <c r="M315" s="40">
        <v>42.79364500341422</v>
      </c>
      <c r="N315" s="40">
        <v>13.021310338694208</v>
      </c>
      <c r="O315" s="40">
        <v>44.185044657891567</v>
      </c>
      <c r="P315" s="40">
        <v>0.19376841249060711</v>
      </c>
      <c r="Q315" s="40">
        <v>2.4431280791897683E-2</v>
      </c>
      <c r="R315" s="55">
        <v>3.0781033935124984E-2</v>
      </c>
      <c r="S315" s="59">
        <v>6307</v>
      </c>
    </row>
    <row r="316" spans="1:19" s="1" customFormat="1" ht="12.75" x14ac:dyDescent="0.2">
      <c r="A316" s="62" t="s">
        <v>315</v>
      </c>
      <c r="B316" s="32" t="s">
        <v>819</v>
      </c>
      <c r="C316" s="64" t="str">
        <f>VLOOKUP(A316,[1]Plan1!$F$1:$G$497,2,0)</f>
        <v>Produção</v>
      </c>
      <c r="D316" s="64" t="s">
        <v>315</v>
      </c>
      <c r="E316" s="27">
        <v>7180165.0429999996</v>
      </c>
      <c r="F316" s="50">
        <v>6</v>
      </c>
      <c r="G316" s="41">
        <v>2.1686105430794389</v>
      </c>
      <c r="H316" s="28">
        <v>21.121813556671643</v>
      </c>
      <c r="I316" s="35">
        <v>36928.93</v>
      </c>
      <c r="J316" s="45">
        <v>83</v>
      </c>
      <c r="K316" s="40">
        <v>1.2451892501431743</v>
      </c>
      <c r="L316" s="28">
        <v>16.677682858783992</v>
      </c>
      <c r="M316" s="40">
        <v>2.220141965131448</v>
      </c>
      <c r="N316" s="40">
        <v>15.453357383110195</v>
      </c>
      <c r="O316" s="40">
        <v>82.326500651758352</v>
      </c>
      <c r="P316" s="40">
        <v>0.47949070707142916</v>
      </c>
      <c r="Q316" s="40">
        <v>1.3829616625948651</v>
      </c>
      <c r="R316" s="55">
        <v>2.7355415040757998</v>
      </c>
      <c r="S316" s="59">
        <v>194432</v>
      </c>
    </row>
    <row r="317" spans="1:19" s="1" customFormat="1" ht="12.75" x14ac:dyDescent="0.2">
      <c r="A317" s="62" t="s">
        <v>316</v>
      </c>
      <c r="B317" s="32" t="s">
        <v>820</v>
      </c>
      <c r="C317" s="64" t="str">
        <f>VLOOKUP(A317,[1]Plan1!$F$1:$G$497,2,0)</f>
        <v>Norte</v>
      </c>
      <c r="D317" s="64" t="s">
        <v>158</v>
      </c>
      <c r="E317" s="27">
        <v>72929.315000000002</v>
      </c>
      <c r="F317" s="50">
        <v>369</v>
      </c>
      <c r="G317" s="41">
        <v>2.2026691651433322E-2</v>
      </c>
      <c r="H317" s="28">
        <v>34.885762264394614</v>
      </c>
      <c r="I317" s="35">
        <v>31930.52</v>
      </c>
      <c r="J317" s="45">
        <v>120</v>
      </c>
      <c r="K317" s="40">
        <v>1.0766502104307281</v>
      </c>
      <c r="L317" s="28">
        <v>30.27930645045469</v>
      </c>
      <c r="M317" s="40">
        <v>45.698282302712698</v>
      </c>
      <c r="N317" s="40">
        <v>24.77647953719023</v>
      </c>
      <c r="O317" s="40">
        <v>29.525239608920312</v>
      </c>
      <c r="P317" s="40">
        <v>0.10952421379500805</v>
      </c>
      <c r="Q317" s="40">
        <v>2.4605812489141878E-2</v>
      </c>
      <c r="R317" s="55">
        <v>1.0886991974817743E-2</v>
      </c>
      <c r="S317" s="59">
        <v>2284</v>
      </c>
    </row>
    <row r="318" spans="1:19" s="1" customFormat="1" ht="12.75" x14ac:dyDescent="0.2">
      <c r="A318" s="62" t="s">
        <v>317</v>
      </c>
      <c r="B318" s="32" t="s">
        <v>821</v>
      </c>
      <c r="C318" s="64" t="str">
        <f>VLOOKUP(A318,[1]Plan1!$F$1:$G$497,2,0)</f>
        <v>Vale do Taquari</v>
      </c>
      <c r="D318" s="64" t="s">
        <v>1022</v>
      </c>
      <c r="E318" s="27">
        <v>125707.853</v>
      </c>
      <c r="F318" s="50">
        <v>263</v>
      </c>
      <c r="G318" s="41">
        <v>3.7967285394010723E-2</v>
      </c>
      <c r="H318" s="28">
        <v>7.0502099947805874</v>
      </c>
      <c r="I318" s="35">
        <v>14997.36</v>
      </c>
      <c r="J318" s="45">
        <v>433</v>
      </c>
      <c r="K318" s="40">
        <v>0.50568893960716532</v>
      </c>
      <c r="L318" s="28">
        <v>3.3209762657497643</v>
      </c>
      <c r="M318" s="40">
        <v>29.382077864497198</v>
      </c>
      <c r="N318" s="40">
        <v>21.148797165826807</v>
      </c>
      <c r="O318" s="40">
        <v>49.469125820905852</v>
      </c>
      <c r="P318" s="40">
        <v>0.11985642695663122</v>
      </c>
      <c r="Q318" s="40">
        <v>3.5748048414798735E-2</v>
      </c>
      <c r="R318" s="55">
        <v>3.1046829831189927E-2</v>
      </c>
      <c r="S318" s="59">
        <v>8382</v>
      </c>
    </row>
    <row r="319" spans="1:19" s="1" customFormat="1" ht="12.75" x14ac:dyDescent="0.2">
      <c r="A319" s="62" t="s">
        <v>318</v>
      </c>
      <c r="B319" s="32" t="s">
        <v>822</v>
      </c>
      <c r="C319" s="64" t="str">
        <f>VLOOKUP(A319,[1]Plan1!$F$1:$G$497,2,0)</f>
        <v>Sul</v>
      </c>
      <c r="D319" s="64" t="s">
        <v>1021</v>
      </c>
      <c r="E319" s="27">
        <v>61233.976000000002</v>
      </c>
      <c r="F319" s="50">
        <v>405</v>
      </c>
      <c r="G319" s="41">
        <v>1.8494372365121876E-2</v>
      </c>
      <c r="H319" s="28">
        <v>47.46560461078122</v>
      </c>
      <c r="I319" s="35">
        <v>27508.52</v>
      </c>
      <c r="J319" s="45">
        <v>168</v>
      </c>
      <c r="K319" s="40">
        <v>0.92754686884641691</v>
      </c>
      <c r="L319" s="28">
        <v>43.358287320890199</v>
      </c>
      <c r="M319" s="40">
        <v>60.537009416359886</v>
      </c>
      <c r="N319" s="40">
        <v>3.0404442392666891</v>
      </c>
      <c r="O319" s="40">
        <v>36.42254801417468</v>
      </c>
      <c r="P319" s="40">
        <v>0.125887279755381</v>
      </c>
      <c r="Q319" s="40">
        <v>2.6199063864263562E-3</v>
      </c>
      <c r="R319" s="55">
        <v>1.1652937440623725E-2</v>
      </c>
      <c r="S319" s="59">
        <v>2226</v>
      </c>
    </row>
    <row r="320" spans="1:19" s="1" customFormat="1" ht="12.75" x14ac:dyDescent="0.2">
      <c r="A320" s="62" t="s">
        <v>319</v>
      </c>
      <c r="B320" s="32" t="s">
        <v>823</v>
      </c>
      <c r="C320" s="64" t="str">
        <f>VLOOKUP(A320,[1]Plan1!$F$1:$G$497,2,0)</f>
        <v>Sul</v>
      </c>
      <c r="D320" s="64" t="s">
        <v>321</v>
      </c>
      <c r="E320" s="27">
        <v>98966.14</v>
      </c>
      <c r="F320" s="50">
        <v>306</v>
      </c>
      <c r="G320" s="41">
        <v>2.9890540583201435E-2</v>
      </c>
      <c r="H320" s="28">
        <v>13.763121505005603</v>
      </c>
      <c r="I320" s="35">
        <v>12333.77</v>
      </c>
      <c r="J320" s="45">
        <v>473</v>
      </c>
      <c r="K320" s="40">
        <v>0.41587659912535724</v>
      </c>
      <c r="L320" s="28">
        <v>10.11940687620756</v>
      </c>
      <c r="M320" s="40">
        <v>23.458415754295721</v>
      </c>
      <c r="N320" s="40">
        <v>9.5690392251238716</v>
      </c>
      <c r="O320" s="40">
        <v>66.972546078304703</v>
      </c>
      <c r="P320" s="40">
        <v>7.7010840768101066E-2</v>
      </c>
      <c r="Q320" s="40">
        <v>1.3016953835114146E-2</v>
      </c>
      <c r="R320" s="55">
        <v>3.3826276880647141E-2</v>
      </c>
      <c r="S320" s="59">
        <v>8024</v>
      </c>
    </row>
    <row r="321" spans="1:19" s="1" customFormat="1" ht="12.75" x14ac:dyDescent="0.2">
      <c r="A321" s="62" t="s">
        <v>320</v>
      </c>
      <c r="B321" s="32" t="s">
        <v>824</v>
      </c>
      <c r="C321" s="64" t="str">
        <f>VLOOKUP(A321,[1]Plan1!$F$1:$G$497,2,0)</f>
        <v>Noroeste Colonial</v>
      </c>
      <c r="D321" s="64" t="s">
        <v>212</v>
      </c>
      <c r="E321" s="27">
        <v>199085.20300000001</v>
      </c>
      <c r="F321" s="50">
        <v>183</v>
      </c>
      <c r="G321" s="41">
        <v>6.0129296138925856E-2</v>
      </c>
      <c r="H321" s="28">
        <v>100.48692134466575</v>
      </c>
      <c r="I321" s="35">
        <v>48915.28</v>
      </c>
      <c r="J321" s="45">
        <v>28</v>
      </c>
      <c r="K321" s="40">
        <v>1.6493513574247454</v>
      </c>
      <c r="L321" s="28">
        <v>94.132443487005915</v>
      </c>
      <c r="M321" s="40">
        <v>57.098510698947599</v>
      </c>
      <c r="N321" s="40">
        <v>4.1105102042955082</v>
      </c>
      <c r="O321" s="40">
        <v>38.790978572761013</v>
      </c>
      <c r="P321" s="40">
        <v>0.37837513297244246</v>
      </c>
      <c r="Q321" s="40">
        <v>1.1287074212876082E-2</v>
      </c>
      <c r="R321" s="55">
        <v>3.9548748533850701E-2</v>
      </c>
      <c r="S321" s="59">
        <v>4070</v>
      </c>
    </row>
    <row r="322" spans="1:19" s="1" customFormat="1" ht="12.75" x14ac:dyDescent="0.2">
      <c r="A322" s="62" t="s">
        <v>321</v>
      </c>
      <c r="B322" s="32" t="s">
        <v>825</v>
      </c>
      <c r="C322" s="64" t="str">
        <f>VLOOKUP(A322,[1]Plan1!$F$1:$G$497,2,0)</f>
        <v>Sul</v>
      </c>
      <c r="D322" s="64" t="s">
        <v>321</v>
      </c>
      <c r="E322" s="27">
        <v>5920548.0029999996</v>
      </c>
      <c r="F322" s="50">
        <v>9</v>
      </c>
      <c r="G322" s="41">
        <v>1.7881709881628576</v>
      </c>
      <c r="H322" s="28">
        <v>3.5325358979501065</v>
      </c>
      <c r="I322" s="35">
        <v>17353.150000000001</v>
      </c>
      <c r="J322" s="45">
        <v>375</v>
      </c>
      <c r="K322" s="40">
        <v>0.58512271642102887</v>
      </c>
      <c r="L322" s="28">
        <v>-3.1511721553889593E-2</v>
      </c>
      <c r="M322" s="40">
        <v>3.066001423531266</v>
      </c>
      <c r="N322" s="40">
        <v>13.175485653303701</v>
      </c>
      <c r="O322" s="40">
        <v>83.758512941782598</v>
      </c>
      <c r="P322" s="40">
        <v>0.57184101198308146</v>
      </c>
      <c r="Q322" s="40">
        <v>1.0182570453119222</v>
      </c>
      <c r="R322" s="55">
        <v>2.4034556315782596</v>
      </c>
      <c r="S322" s="59">
        <v>341180</v>
      </c>
    </row>
    <row r="323" spans="1:19" s="1" customFormat="1" ht="12.75" x14ac:dyDescent="0.2">
      <c r="A323" s="62" t="s">
        <v>322</v>
      </c>
      <c r="B323" s="32" t="s">
        <v>826</v>
      </c>
      <c r="C323" s="64" t="str">
        <f>VLOOKUP(A323,[1]Plan1!$F$1:$G$497,2,0)</f>
        <v>Hortênsias</v>
      </c>
      <c r="D323" s="64" t="s">
        <v>1023</v>
      </c>
      <c r="E323" s="27">
        <v>299852.05200000003</v>
      </c>
      <c r="F323" s="50">
        <v>140</v>
      </c>
      <c r="G323" s="41">
        <v>9.0563701173575401E-2</v>
      </c>
      <c r="H323" s="28">
        <v>3.5712969463093769</v>
      </c>
      <c r="I323" s="35">
        <v>54897.85</v>
      </c>
      <c r="J323" s="45">
        <v>19</v>
      </c>
      <c r="K323" s="40">
        <v>1.8510748260502661</v>
      </c>
      <c r="L323" s="28">
        <v>-0.27801543662320238</v>
      </c>
      <c r="M323" s="40">
        <v>2.5524872335548654</v>
      </c>
      <c r="N323" s="40">
        <v>67.136009513827119</v>
      </c>
      <c r="O323" s="40">
        <v>30.311503252618007</v>
      </c>
      <c r="P323" s="40">
        <v>2.1898342487274455E-2</v>
      </c>
      <c r="Q323" s="40">
        <v>0.23866626291053475</v>
      </c>
      <c r="R323" s="55">
        <v>4.0009151779515487E-2</v>
      </c>
      <c r="S323" s="59">
        <v>5462</v>
      </c>
    </row>
    <row r="324" spans="1:19" s="1" customFormat="1" ht="12.75" x14ac:dyDescent="0.2">
      <c r="A324" s="62" t="s">
        <v>323</v>
      </c>
      <c r="B324" s="32" t="s">
        <v>827</v>
      </c>
      <c r="C324" s="64" t="str">
        <f>VLOOKUP(A324,[1]Plan1!$F$1:$G$497,2,0)</f>
        <v>Médio Alto Uruguai</v>
      </c>
      <c r="D324" s="64" t="s">
        <v>100</v>
      </c>
      <c r="E324" s="27">
        <v>56474.794999999998</v>
      </c>
      <c r="F324" s="50">
        <v>421</v>
      </c>
      <c r="G324" s="41">
        <v>1.705696667441492E-2</v>
      </c>
      <c r="H324" s="28">
        <v>35.772283606262455</v>
      </c>
      <c r="I324" s="35">
        <v>21704.38</v>
      </c>
      <c r="J324" s="45">
        <v>270</v>
      </c>
      <c r="K324" s="40">
        <v>0.73183979760644324</v>
      </c>
      <c r="L324" s="28">
        <v>31.232624255843522</v>
      </c>
      <c r="M324" s="40">
        <v>45.561282098255582</v>
      </c>
      <c r="N324" s="40">
        <v>17.235935344495061</v>
      </c>
      <c r="O324" s="40">
        <v>37.202780701904445</v>
      </c>
      <c r="P324" s="40">
        <v>8.5270133943297133E-2</v>
      </c>
      <c r="Q324" s="40">
        <v>1.336668485291269E-2</v>
      </c>
      <c r="R324" s="55">
        <v>1.0712247903964651E-2</v>
      </c>
      <c r="S324" s="59">
        <v>2602</v>
      </c>
    </row>
    <row r="325" spans="1:19" s="1" customFormat="1" ht="12.75" x14ac:dyDescent="0.2">
      <c r="A325" s="62" t="s">
        <v>324</v>
      </c>
      <c r="B325" s="32" t="s">
        <v>828</v>
      </c>
      <c r="C325" s="64" t="str">
        <f>VLOOKUP(A325,[1]Plan1!$F$1:$G$497,2,0)</f>
        <v>Campos de Cima da Serra</v>
      </c>
      <c r="D325" s="64" t="s">
        <v>484</v>
      </c>
      <c r="E325" s="27">
        <v>220460.08300000001</v>
      </c>
      <c r="F325" s="50">
        <v>171</v>
      </c>
      <c r="G325" s="41">
        <v>6.6585107369929314E-2</v>
      </c>
      <c r="H325" s="28">
        <v>-33.104114827887621</v>
      </c>
      <c r="I325" s="35">
        <v>102491.9</v>
      </c>
      <c r="J325" s="45">
        <v>3</v>
      </c>
      <c r="K325" s="40">
        <v>3.455876249508155</v>
      </c>
      <c r="L325" s="28">
        <v>-35.032312410626709</v>
      </c>
      <c r="M325" s="40">
        <v>15.44881937021241</v>
      </c>
      <c r="N325" s="40">
        <v>70.857065275254755</v>
      </c>
      <c r="O325" s="40">
        <v>13.69411535453283</v>
      </c>
      <c r="P325" s="40">
        <v>0.10139418991247152</v>
      </c>
      <c r="Q325" s="40">
        <v>0.19270313468667791</v>
      </c>
      <c r="R325" s="55">
        <v>1.3827891403801317E-2</v>
      </c>
      <c r="S325" s="59">
        <v>2151</v>
      </c>
    </row>
    <row r="326" spans="1:19" s="1" customFormat="1" ht="12.75" x14ac:dyDescent="0.2">
      <c r="A326" s="62" t="s">
        <v>325</v>
      </c>
      <c r="B326" s="32" t="s">
        <v>829</v>
      </c>
      <c r="C326" s="64" t="str">
        <f>VLOOKUP(A326,[1]Plan1!$F$1:$G$497,2,0)</f>
        <v>Central</v>
      </c>
      <c r="D326" s="64" t="s">
        <v>382</v>
      </c>
      <c r="E326" s="27">
        <v>127619.42</v>
      </c>
      <c r="F326" s="50">
        <v>258</v>
      </c>
      <c r="G326" s="41">
        <v>3.8544632060163495E-2</v>
      </c>
      <c r="H326" s="28">
        <v>-30.345271630578154</v>
      </c>
      <c r="I326" s="35">
        <v>27882.77</v>
      </c>
      <c r="J326" s="45">
        <v>165</v>
      </c>
      <c r="K326" s="40">
        <v>0.94016602886177836</v>
      </c>
      <c r="L326" s="28">
        <v>-32.536718227721117</v>
      </c>
      <c r="M326" s="40">
        <v>48.748180036195102</v>
      </c>
      <c r="N326" s="40">
        <v>7.0977692198068514</v>
      </c>
      <c r="O326" s="40">
        <v>44.154050743998042</v>
      </c>
      <c r="P326" s="40">
        <v>0.20776640736303795</v>
      </c>
      <c r="Q326" s="40">
        <v>1.253506649530256E-2</v>
      </c>
      <c r="R326" s="55">
        <v>2.8952873981846473E-2</v>
      </c>
      <c r="S326" s="59">
        <v>4577</v>
      </c>
    </row>
    <row r="327" spans="1:19" s="1" customFormat="1" ht="12.75" x14ac:dyDescent="0.2">
      <c r="A327" s="62" t="s">
        <v>326</v>
      </c>
      <c r="B327" s="32" t="s">
        <v>830</v>
      </c>
      <c r="C327" s="64" t="str">
        <f>VLOOKUP(A327,[1]Plan1!$F$1:$G$497,2,0)</f>
        <v>Médio Alto Uruguai</v>
      </c>
      <c r="D327" s="64" t="s">
        <v>183</v>
      </c>
      <c r="E327" s="27">
        <v>65188.266000000003</v>
      </c>
      <c r="F327" s="50">
        <v>397</v>
      </c>
      <c r="G327" s="41">
        <v>1.9688678475502128E-2</v>
      </c>
      <c r="H327" s="28">
        <v>28.647230202176321</v>
      </c>
      <c r="I327" s="35">
        <v>13825.72</v>
      </c>
      <c r="J327" s="45">
        <v>454</v>
      </c>
      <c r="K327" s="40">
        <v>0.46618296060810549</v>
      </c>
      <c r="L327" s="28">
        <v>24.008833095045468</v>
      </c>
      <c r="M327" s="40">
        <v>45.757587156380986</v>
      </c>
      <c r="N327" s="40">
        <v>5.6784913196968851</v>
      </c>
      <c r="O327" s="40">
        <v>48.56392152392214</v>
      </c>
      <c r="P327" s="40">
        <v>0.10082493000491265</v>
      </c>
      <c r="Q327" s="40">
        <v>5.1847237778618752E-3</v>
      </c>
      <c r="R327" s="55">
        <v>1.6463522673642511E-2</v>
      </c>
      <c r="S327" s="59">
        <v>4715</v>
      </c>
    </row>
    <row r="328" spans="1:19" s="1" customFormat="1" ht="12.75" x14ac:dyDescent="0.2">
      <c r="A328" s="62" t="s">
        <v>327</v>
      </c>
      <c r="B328" s="32" t="s">
        <v>831</v>
      </c>
      <c r="C328" s="64" t="str">
        <f>VLOOKUP(A328,[1]Plan1!$F$1:$G$497,2,0)</f>
        <v>Sul</v>
      </c>
      <c r="D328" s="64" t="s">
        <v>1021</v>
      </c>
      <c r="E328" s="27">
        <v>209764.43799999999</v>
      </c>
      <c r="F328" s="50">
        <v>178</v>
      </c>
      <c r="G328" s="41">
        <v>6.3354723615081293E-2</v>
      </c>
      <c r="H328" s="28">
        <v>14.168729735492814</v>
      </c>
      <c r="I328" s="35">
        <v>16077.6</v>
      </c>
      <c r="J328" s="45">
        <v>402</v>
      </c>
      <c r="K328" s="40">
        <v>0.54211304492445078</v>
      </c>
      <c r="L328" s="28">
        <v>10.624723912956725</v>
      </c>
      <c r="M328" s="40">
        <v>18.444469641816848</v>
      </c>
      <c r="N328" s="40">
        <v>23.171297656457824</v>
      </c>
      <c r="O328" s="40">
        <v>58.384232701725338</v>
      </c>
      <c r="P328" s="40">
        <v>0.12577252495835156</v>
      </c>
      <c r="Q328" s="40">
        <v>6.5472331701330044E-2</v>
      </c>
      <c r="R328" s="55">
        <v>6.1251875160840318E-2</v>
      </c>
      <c r="S328" s="59">
        <v>13047</v>
      </c>
    </row>
    <row r="329" spans="1:19" s="1" customFormat="1" ht="12.75" x14ac:dyDescent="0.2">
      <c r="A329" s="62" t="s">
        <v>511</v>
      </c>
      <c r="B329" s="32" t="s">
        <v>832</v>
      </c>
      <c r="C329" s="64" t="str">
        <f>VLOOKUP(A329,[1]Plan1!$F$1:$G$497,2,0)</f>
        <v>Serra</v>
      </c>
      <c r="D329" s="64" t="s">
        <v>106</v>
      </c>
      <c r="E329" s="27">
        <v>32746.879000000001</v>
      </c>
      <c r="F329" s="50">
        <v>490</v>
      </c>
      <c r="G329" s="41">
        <v>9.8904727993098119E-3</v>
      </c>
      <c r="H329" s="28" t="s">
        <v>508</v>
      </c>
      <c r="I329" s="35">
        <v>12214.43</v>
      </c>
      <c r="J329" s="45">
        <v>477</v>
      </c>
      <c r="K329" s="40">
        <v>0.41185262970322434</v>
      </c>
      <c r="L329" s="28" t="s">
        <v>508</v>
      </c>
      <c r="M329" s="40">
        <v>39.878784421274297</v>
      </c>
      <c r="N329" s="40">
        <v>8.0437318933349928</v>
      </c>
      <c r="O329" s="40">
        <v>52.077480473173701</v>
      </c>
      <c r="P329" s="40">
        <v>4.3108479122538242E-2</v>
      </c>
      <c r="Q329" s="40">
        <v>3.6030162428637726E-3</v>
      </c>
      <c r="R329" s="55">
        <v>8.6611379925671302E-3</v>
      </c>
      <c r="S329" s="59">
        <v>2681</v>
      </c>
    </row>
    <row r="330" spans="1:19" s="1" customFormat="1" ht="12.75" x14ac:dyDescent="0.2">
      <c r="A330" s="62" t="s">
        <v>328</v>
      </c>
      <c r="B330" s="32" t="s">
        <v>833</v>
      </c>
      <c r="C330" s="64" t="str">
        <f>VLOOKUP(A330,[1]Plan1!$F$1:$G$497,2,0)</f>
        <v>Missões</v>
      </c>
      <c r="D330" s="64" t="s">
        <v>383</v>
      </c>
      <c r="E330" s="27">
        <v>41462.991999999998</v>
      </c>
      <c r="F330" s="50">
        <v>469</v>
      </c>
      <c r="G330" s="41">
        <v>1.2522982558246248E-2</v>
      </c>
      <c r="H330" s="28">
        <v>30.661312187350131</v>
      </c>
      <c r="I330" s="35">
        <v>15143.53</v>
      </c>
      <c r="J330" s="45">
        <v>431</v>
      </c>
      <c r="K330" s="40">
        <v>0.51061757720087375</v>
      </c>
      <c r="L330" s="28">
        <v>27.320749957962008</v>
      </c>
      <c r="M330" s="40">
        <v>44.096478051189621</v>
      </c>
      <c r="N330" s="40">
        <v>2.8789054296194614</v>
      </c>
      <c r="O330" s="40">
        <v>53.024616519190928</v>
      </c>
      <c r="P330" s="40">
        <v>6.1548802056190434E-2</v>
      </c>
      <c r="Q330" s="40">
        <v>1.6650640462631315E-3</v>
      </c>
      <c r="R330" s="55">
        <v>1.138668851585118E-2</v>
      </c>
      <c r="S330" s="59">
        <v>2738</v>
      </c>
    </row>
    <row r="331" spans="1:19" s="1" customFormat="1" ht="12.75" x14ac:dyDescent="0.2">
      <c r="A331" s="62" t="s">
        <v>329</v>
      </c>
      <c r="B331" s="32" t="s">
        <v>834</v>
      </c>
      <c r="C331" s="64" t="str">
        <f>VLOOKUP(A331,[1]Plan1!$F$1:$G$497,2,0)</f>
        <v>Sul</v>
      </c>
      <c r="D331" s="64" t="s">
        <v>1021</v>
      </c>
      <c r="E331" s="27">
        <v>279034.364</v>
      </c>
      <c r="F331" s="50">
        <v>143</v>
      </c>
      <c r="G331" s="41">
        <v>8.4276177501212052E-2</v>
      </c>
      <c r="H331" s="28">
        <v>23.543289204972794</v>
      </c>
      <c r="I331" s="35">
        <v>13536.16</v>
      </c>
      <c r="J331" s="45">
        <v>456</v>
      </c>
      <c r="K331" s="40">
        <v>0.45641942293529841</v>
      </c>
      <c r="L331" s="28">
        <v>19.300107259540766</v>
      </c>
      <c r="M331" s="40">
        <v>37.954742961010055</v>
      </c>
      <c r="N331" s="40">
        <v>5.6122290297004334</v>
      </c>
      <c r="O331" s="40">
        <v>56.433028009289501</v>
      </c>
      <c r="P331" s="40">
        <v>0.35234541986716805</v>
      </c>
      <c r="Q331" s="40">
        <v>2.15886659166457E-2</v>
      </c>
      <c r="R331" s="55">
        <v>8.0600944955184495E-2</v>
      </c>
      <c r="S331" s="59">
        <v>20614</v>
      </c>
    </row>
    <row r="332" spans="1:19" s="1" customFormat="1" ht="12.75" x14ac:dyDescent="0.2">
      <c r="A332" s="62" t="s">
        <v>330</v>
      </c>
      <c r="B332" s="32" t="s">
        <v>835</v>
      </c>
      <c r="C332" s="64" t="str">
        <f>VLOOKUP(A332,[1]Plan1!$F$1:$G$497,2,0)</f>
        <v>Médio Alto Uruguai</v>
      </c>
      <c r="D332" s="64" t="s">
        <v>183</v>
      </c>
      <c r="E332" s="27">
        <v>136754.98800000001</v>
      </c>
      <c r="F332" s="50">
        <v>243</v>
      </c>
      <c r="G332" s="41">
        <v>4.1303828953713116E-2</v>
      </c>
      <c r="H332" s="28">
        <v>20.591936225373743</v>
      </c>
      <c r="I332" s="35">
        <v>12734.42</v>
      </c>
      <c r="J332" s="45">
        <v>467</v>
      </c>
      <c r="K332" s="40">
        <v>0.42938592834420714</v>
      </c>
      <c r="L332" s="28">
        <v>16.863742691668481</v>
      </c>
      <c r="M332" s="40">
        <v>22.046756221864968</v>
      </c>
      <c r="N332" s="40">
        <v>9.6555819728181849</v>
      </c>
      <c r="O332" s="40">
        <v>68.297661805316849</v>
      </c>
      <c r="P332" s="40">
        <v>9.8988530322275767E-2</v>
      </c>
      <c r="Q332" s="40">
        <v>1.7964141843523015E-2</v>
      </c>
      <c r="R332" s="55">
        <v>4.717916127374721E-2</v>
      </c>
      <c r="S332" s="59">
        <v>10739</v>
      </c>
    </row>
    <row r="333" spans="1:19" s="1" customFormat="1" ht="12.75" x14ac:dyDescent="0.2">
      <c r="A333" s="62" t="s">
        <v>331</v>
      </c>
      <c r="B333" s="32" t="s">
        <v>836</v>
      </c>
      <c r="C333" s="64" t="str">
        <f>VLOOKUP(A333,[1]Plan1!$F$1:$G$497,2,0)</f>
        <v>Vale do Taquari</v>
      </c>
      <c r="D333" s="64" t="s">
        <v>269</v>
      </c>
      <c r="E333" s="27">
        <v>58426.233</v>
      </c>
      <c r="F333" s="50">
        <v>414</v>
      </c>
      <c r="G333" s="41">
        <v>1.7646355497042555E-2</v>
      </c>
      <c r="H333" s="28">
        <v>67.117566135398945</v>
      </c>
      <c r="I333" s="35">
        <v>27901.74</v>
      </c>
      <c r="J333" s="45">
        <v>163</v>
      </c>
      <c r="K333" s="40">
        <v>0.94080566938413357</v>
      </c>
      <c r="L333" s="28">
        <v>61.45121121362078</v>
      </c>
      <c r="M333" s="40">
        <v>28.871585329666871</v>
      </c>
      <c r="N333" s="40">
        <v>28.644266513683696</v>
      </c>
      <c r="O333" s="40">
        <v>42.484148156649418</v>
      </c>
      <c r="P333" s="40">
        <v>5.3530008517797073E-2</v>
      </c>
      <c r="Q333" s="40">
        <v>2.2006563576559997E-2</v>
      </c>
      <c r="R333" s="55">
        <v>1.2118749250717436E-2</v>
      </c>
      <c r="S333" s="59">
        <v>2094</v>
      </c>
    </row>
    <row r="334" spans="1:19" s="1" customFormat="1" ht="12.75" x14ac:dyDescent="0.2">
      <c r="A334" s="62" t="s">
        <v>332</v>
      </c>
      <c r="B334" s="32" t="s">
        <v>837</v>
      </c>
      <c r="C334" s="64" t="str">
        <f>VLOOKUP(A334,[1]Plan1!$F$1:$G$497,2,0)</f>
        <v>Produção</v>
      </c>
      <c r="D334" s="64" t="s">
        <v>315</v>
      </c>
      <c r="E334" s="27">
        <v>187393.83100000001</v>
      </c>
      <c r="F334" s="50">
        <v>191</v>
      </c>
      <c r="G334" s="41">
        <v>5.6598174997500063E-2</v>
      </c>
      <c r="H334" s="28">
        <v>47.594549057778245</v>
      </c>
      <c r="I334" s="35">
        <v>47060.23</v>
      </c>
      <c r="J334" s="45">
        <v>32</v>
      </c>
      <c r="K334" s="40">
        <v>1.586801797540988</v>
      </c>
      <c r="L334" s="28">
        <v>42.701935442396596</v>
      </c>
      <c r="M334" s="40">
        <v>63.283025799047699</v>
      </c>
      <c r="N334" s="40">
        <v>4.6375117000471571</v>
      </c>
      <c r="O334" s="40">
        <v>32.079462500905152</v>
      </c>
      <c r="P334" s="40">
        <v>0.39835339172332762</v>
      </c>
      <c r="Q334" s="40">
        <v>1.2096344455716248E-2</v>
      </c>
      <c r="R334" s="55">
        <v>3.1067948020826006E-2</v>
      </c>
      <c r="S334" s="59">
        <v>3982</v>
      </c>
    </row>
    <row r="335" spans="1:19" s="1" customFormat="1" ht="12.75" x14ac:dyDescent="0.2">
      <c r="A335" s="62" t="s">
        <v>333</v>
      </c>
      <c r="B335" s="32" t="s">
        <v>838</v>
      </c>
      <c r="C335" s="64" t="str">
        <f>VLOOKUP(A335,[1]Plan1!$F$1:$G$497,2,0)</f>
        <v>Norte</v>
      </c>
      <c r="D335" s="64" t="s">
        <v>158</v>
      </c>
      <c r="E335" s="27">
        <v>44642.883999999998</v>
      </c>
      <c r="F335" s="50">
        <v>455</v>
      </c>
      <c r="G335" s="41">
        <v>1.3483398826640645E-2</v>
      </c>
      <c r="H335" s="28">
        <v>57.098032199778629</v>
      </c>
      <c r="I335" s="35">
        <v>25408.59</v>
      </c>
      <c r="J335" s="45">
        <v>203</v>
      </c>
      <c r="K335" s="40">
        <v>0.8567403152296954</v>
      </c>
      <c r="L335" s="28">
        <v>52.806233829966118</v>
      </c>
      <c r="M335" s="40">
        <v>58.330393482247253</v>
      </c>
      <c r="N335" s="40">
        <v>4.1474235320802144</v>
      </c>
      <c r="O335" s="40">
        <v>37.522180673560001</v>
      </c>
      <c r="P335" s="40">
        <v>8.7601512650593641E-2</v>
      </c>
      <c r="Q335" s="40">
        <v>2.5809698467798171E-3</v>
      </c>
      <c r="R335" s="55">
        <v>8.6697978927442309E-3</v>
      </c>
      <c r="S335" s="59">
        <v>1757</v>
      </c>
    </row>
    <row r="336" spans="1:19" s="1" customFormat="1" ht="12.75" x14ac:dyDescent="0.2">
      <c r="A336" s="62" t="s">
        <v>334</v>
      </c>
      <c r="B336" s="32" t="s">
        <v>839</v>
      </c>
      <c r="C336" s="64" t="str">
        <f>VLOOKUP(A336,[1]Plan1!$F$1:$G$497,2,0)</f>
        <v>Vale do Rio dos Sinos</v>
      </c>
      <c r="D336" s="64" t="s">
        <v>269</v>
      </c>
      <c r="E336" s="27">
        <v>971739.049</v>
      </c>
      <c r="F336" s="50">
        <v>60</v>
      </c>
      <c r="G336" s="41">
        <v>0.29349235486415926</v>
      </c>
      <c r="H336" s="28">
        <v>15.679669854894218</v>
      </c>
      <c r="I336" s="27">
        <v>29258.67</v>
      </c>
      <c r="J336" s="45">
        <v>148</v>
      </c>
      <c r="K336" s="40">
        <v>0.98655935488752544</v>
      </c>
      <c r="L336" s="28">
        <v>10.991461311116835</v>
      </c>
      <c r="M336" s="41">
        <v>3.5892893283878262</v>
      </c>
      <c r="N336" s="41">
        <v>45.11533704553932</v>
      </c>
      <c r="O336" s="41">
        <v>51.295373626072838</v>
      </c>
      <c r="P336" s="41">
        <v>0.10442449714223459</v>
      </c>
      <c r="Q336" s="41">
        <v>0.5438836144899194</v>
      </c>
      <c r="R336" s="56">
        <v>0.22960234865819223</v>
      </c>
      <c r="S336" s="59">
        <v>33212</v>
      </c>
    </row>
    <row r="337" spans="1:19" s="1" customFormat="1" ht="12.75" x14ac:dyDescent="0.2">
      <c r="A337" s="62" t="s">
        <v>335</v>
      </c>
      <c r="B337" s="32" t="s">
        <v>840</v>
      </c>
      <c r="C337" s="64" t="str">
        <f>VLOOKUP(A337,[1]Plan1!$F$1:$G$497,2,0)</f>
        <v>Metropolitano Delta do Jacuí</v>
      </c>
      <c r="D337" s="64" t="s">
        <v>335</v>
      </c>
      <c r="E337" s="27">
        <v>57379336.781000003</v>
      </c>
      <c r="F337" s="50">
        <v>1</v>
      </c>
      <c r="G337" s="41">
        <v>17.330163576043923</v>
      </c>
      <c r="H337" s="28">
        <v>6.4245030170783091</v>
      </c>
      <c r="I337" s="35">
        <v>39091.64</v>
      </c>
      <c r="J337" s="45">
        <v>71</v>
      </c>
      <c r="K337" s="40">
        <v>1.3181126531006155</v>
      </c>
      <c r="L337" s="28">
        <v>2.719333626754783</v>
      </c>
      <c r="M337" s="40">
        <v>4.2811345486929851E-2</v>
      </c>
      <c r="N337" s="40">
        <v>14.050127171511443</v>
      </c>
      <c r="O337" s="40">
        <v>85.907061483001627</v>
      </c>
      <c r="P337" s="40">
        <v>7.2323092725505717E-2</v>
      </c>
      <c r="Q337" s="40">
        <v>9.8352682935271538</v>
      </c>
      <c r="R337" s="55">
        <v>22.328069744861345</v>
      </c>
      <c r="S337" s="59">
        <v>1467816</v>
      </c>
    </row>
    <row r="338" spans="1:19" s="1" customFormat="1" ht="12.75" x14ac:dyDescent="0.2">
      <c r="A338" s="62" t="s">
        <v>336</v>
      </c>
      <c r="B338" s="32" t="s">
        <v>841</v>
      </c>
      <c r="C338" s="64" t="str">
        <f>VLOOKUP(A338,[1]Plan1!$F$1:$G$497,2,0)</f>
        <v>Fronteira Noroeste</v>
      </c>
      <c r="D338" s="64" t="s">
        <v>377</v>
      </c>
      <c r="E338" s="27">
        <v>78274.111000000004</v>
      </c>
      <c r="F338" s="50">
        <v>351</v>
      </c>
      <c r="G338" s="41">
        <v>2.3640969441260554E-2</v>
      </c>
      <c r="H338" s="28">
        <v>32.419717974179129</v>
      </c>
      <c r="I338" s="35">
        <v>14468.41</v>
      </c>
      <c r="J338" s="45">
        <v>444</v>
      </c>
      <c r="K338" s="40">
        <v>0.48785352293348339</v>
      </c>
      <c r="L338" s="28">
        <v>28.870526556748001</v>
      </c>
      <c r="M338" s="40">
        <v>37.812928849508701</v>
      </c>
      <c r="N338" s="40">
        <v>3.7672205808964279</v>
      </c>
      <c r="O338" s="40">
        <v>58.419850569594857</v>
      </c>
      <c r="P338" s="40">
        <v>9.9287702550624302E-2</v>
      </c>
      <c r="Q338" s="40">
        <v>4.0988689961415766E-3</v>
      </c>
      <c r="R338" s="55">
        <v>2.3600423141749871E-2</v>
      </c>
      <c r="S338" s="59">
        <v>5410</v>
      </c>
    </row>
    <row r="339" spans="1:19" s="1" customFormat="1" ht="12.75" x14ac:dyDescent="0.2">
      <c r="A339" s="62" t="s">
        <v>337</v>
      </c>
      <c r="B339" s="32" t="s">
        <v>842</v>
      </c>
      <c r="C339" s="64" t="str">
        <f>VLOOKUP(A339,[1]Plan1!$F$1:$G$497,2,0)</f>
        <v>Fronteira Noroeste</v>
      </c>
      <c r="D339" s="64" t="s">
        <v>377</v>
      </c>
      <c r="E339" s="27">
        <v>40987.660000000003</v>
      </c>
      <c r="F339" s="50">
        <v>473</v>
      </c>
      <c r="G339" s="41">
        <v>1.2379419007758232E-2</v>
      </c>
      <c r="H339" s="28">
        <v>13.096587516426016</v>
      </c>
      <c r="I339" s="35">
        <v>15892.85</v>
      </c>
      <c r="J339" s="45">
        <v>409</v>
      </c>
      <c r="K339" s="40">
        <v>0.53588354642655356</v>
      </c>
      <c r="L339" s="28">
        <v>9.7637705001816464</v>
      </c>
      <c r="M339" s="40">
        <v>42.276025260780756</v>
      </c>
      <c r="N339" s="40">
        <v>2.8758800221873235</v>
      </c>
      <c r="O339" s="40">
        <v>54.848094717031913</v>
      </c>
      <c r="P339" s="40">
        <v>5.8202228133488659E-2</v>
      </c>
      <c r="Q339" s="40">
        <v>1.6406051483121499E-3</v>
      </c>
      <c r="R339" s="55">
        <v>1.1617460698423803E-2</v>
      </c>
      <c r="S339" s="59">
        <v>2579</v>
      </c>
    </row>
    <row r="340" spans="1:19" s="1" customFormat="1" ht="12.75" x14ac:dyDescent="0.2">
      <c r="A340" s="62" t="s">
        <v>338</v>
      </c>
      <c r="B340" s="32" t="s">
        <v>843</v>
      </c>
      <c r="C340" s="64" t="str">
        <f>VLOOKUP(A340,[1]Plan1!$F$1:$G$497,2,0)</f>
        <v>Fronteira Noroeste</v>
      </c>
      <c r="D340" s="64" t="s">
        <v>377</v>
      </c>
      <c r="E340" s="27">
        <v>29391.341</v>
      </c>
      <c r="F340" s="50">
        <v>495</v>
      </c>
      <c r="G340" s="41">
        <v>8.877006529255483E-3</v>
      </c>
      <c r="H340" s="28">
        <v>36.276036565193778</v>
      </c>
      <c r="I340" s="35">
        <v>16355.78</v>
      </c>
      <c r="J340" s="45">
        <v>398</v>
      </c>
      <c r="K340" s="40">
        <v>0.55149286572090572</v>
      </c>
      <c r="L340" s="28">
        <v>33.470156500678129</v>
      </c>
      <c r="M340" s="40">
        <v>41.112573997678879</v>
      </c>
      <c r="N340" s="40">
        <v>6.0981227682272179</v>
      </c>
      <c r="O340" s="40">
        <v>52.7893032340939</v>
      </c>
      <c r="P340" s="40">
        <v>4.0986324439092225E-2</v>
      </c>
      <c r="Q340" s="40">
        <v>2.5191168492436789E-3</v>
      </c>
      <c r="R340" s="55">
        <v>8.0968191501689379E-3</v>
      </c>
      <c r="S340" s="59">
        <v>1797</v>
      </c>
    </row>
    <row r="341" spans="1:19" s="1" customFormat="1" ht="12.75" x14ac:dyDescent="0.2">
      <c r="A341" s="62" t="s">
        <v>339</v>
      </c>
      <c r="B341" s="32" t="s">
        <v>844</v>
      </c>
      <c r="C341" s="64" t="str">
        <f>VLOOKUP(A341,[1]Plan1!$F$1:$G$497,2,0)</f>
        <v>Missões</v>
      </c>
      <c r="D341" s="64" t="s">
        <v>112</v>
      </c>
      <c r="E341" s="27">
        <v>127744.87300000001</v>
      </c>
      <c r="F341" s="50">
        <v>257</v>
      </c>
      <c r="G341" s="41">
        <v>3.8582522372827853E-2</v>
      </c>
      <c r="H341" s="28">
        <v>30.825299902282133</v>
      </c>
      <c r="I341" s="35">
        <v>11826.04</v>
      </c>
      <c r="J341" s="45">
        <v>487</v>
      </c>
      <c r="K341" s="40">
        <v>0.3987566896675096</v>
      </c>
      <c r="L341" s="28">
        <v>26.71956453021447</v>
      </c>
      <c r="M341" s="40">
        <v>12.87228103018607</v>
      </c>
      <c r="N341" s="40">
        <v>4.4648841046027909</v>
      </c>
      <c r="O341" s="40">
        <v>82.662834865211138</v>
      </c>
      <c r="P341" s="40">
        <v>5.298271827862374E-2</v>
      </c>
      <c r="Q341" s="40">
        <v>7.6151201078658642E-3</v>
      </c>
      <c r="R341" s="55">
        <v>5.2347171732798591E-2</v>
      </c>
      <c r="S341" s="59">
        <v>10802</v>
      </c>
    </row>
    <row r="342" spans="1:19" s="1" customFormat="1" ht="12.75" x14ac:dyDescent="0.2">
      <c r="A342" s="62" t="s">
        <v>340</v>
      </c>
      <c r="B342" s="32" t="s">
        <v>845</v>
      </c>
      <c r="C342" s="64" t="str">
        <f>VLOOKUP(A342,[1]Plan1!$F$1:$G$497,2,0)</f>
        <v>Vale do Taquari</v>
      </c>
      <c r="D342" s="64" t="s">
        <v>1022</v>
      </c>
      <c r="E342" s="27">
        <v>39112.205000000002</v>
      </c>
      <c r="F342" s="50">
        <v>480</v>
      </c>
      <c r="G342" s="41">
        <v>1.1812979175008686E-2</v>
      </c>
      <c r="H342" s="28">
        <v>17.779682141671003</v>
      </c>
      <c r="I342" s="35">
        <v>20826.52</v>
      </c>
      <c r="J342" s="45">
        <v>288</v>
      </c>
      <c r="K342" s="40">
        <v>0.70223964847862697</v>
      </c>
      <c r="L342" s="28">
        <v>14.581202571933316</v>
      </c>
      <c r="M342" s="40">
        <v>51.469670416031441</v>
      </c>
      <c r="N342" s="40">
        <v>2.5250141646872173</v>
      </c>
      <c r="O342" s="40">
        <v>46.005315419281338</v>
      </c>
      <c r="P342" s="40">
        <v>6.7723924774662381E-2</v>
      </c>
      <c r="Q342" s="40">
        <v>1.3767097688549071E-3</v>
      </c>
      <c r="R342" s="55">
        <v>9.3132861729551993E-3</v>
      </c>
      <c r="S342" s="59">
        <v>1878</v>
      </c>
    </row>
    <row r="343" spans="1:19" s="1" customFormat="1" ht="12.75" x14ac:dyDescent="0.2">
      <c r="A343" s="62" t="s">
        <v>341</v>
      </c>
      <c r="B343" s="32" t="s">
        <v>846</v>
      </c>
      <c r="C343" s="64" t="str">
        <f>VLOOKUP(A343,[1]Plan1!$F$1:$G$497,2,0)</f>
        <v>Paranhana-Encosta da Serra</v>
      </c>
      <c r="D343" s="64" t="s">
        <v>1023</v>
      </c>
      <c r="E343" s="27">
        <v>70139.587</v>
      </c>
      <c r="F343" s="50">
        <v>383</v>
      </c>
      <c r="G343" s="41">
        <v>2.1184115816909578E-2</v>
      </c>
      <c r="H343" s="28">
        <v>29.809231311806993</v>
      </c>
      <c r="I343" s="35">
        <v>26447.81</v>
      </c>
      <c r="J343" s="45">
        <v>188</v>
      </c>
      <c r="K343" s="40">
        <v>0.89178128642853027</v>
      </c>
      <c r="L343" s="28">
        <v>24.66972749513301</v>
      </c>
      <c r="M343" s="40">
        <v>11.656597945008818</v>
      </c>
      <c r="N343" s="40">
        <v>42.34757185834669</v>
      </c>
      <c r="O343" s="40">
        <v>45.995828590625543</v>
      </c>
      <c r="P343" s="40">
        <v>2.5202685477953967E-2</v>
      </c>
      <c r="Q343" s="40">
        <v>3.7939478765068917E-2</v>
      </c>
      <c r="R343" s="55">
        <v>1.5300219210771364E-2</v>
      </c>
      <c r="S343" s="59">
        <v>2652</v>
      </c>
    </row>
    <row r="344" spans="1:19" s="1" customFormat="1" ht="12.75" x14ac:dyDescent="0.2">
      <c r="A344" s="62" t="s">
        <v>342</v>
      </c>
      <c r="B344" s="32" t="s">
        <v>847</v>
      </c>
      <c r="C344" s="64" t="str">
        <f>VLOOKUP(A344,[1]Plan1!$F$1:$G$497,2,0)</f>
        <v>Vale do Taquari</v>
      </c>
      <c r="D344" s="64" t="s">
        <v>1022</v>
      </c>
      <c r="E344" s="27">
        <v>97990.951000000001</v>
      </c>
      <c r="F344" s="50">
        <v>308</v>
      </c>
      <c r="G344" s="41">
        <v>2.9596006246702184E-2</v>
      </c>
      <c r="H344" s="28">
        <v>22.338887840311727</v>
      </c>
      <c r="I344" s="35">
        <v>15397.7</v>
      </c>
      <c r="J344" s="45">
        <v>425</v>
      </c>
      <c r="K344" s="40">
        <v>0.51918781608158038</v>
      </c>
      <c r="L344" s="28">
        <v>18.282708709903673</v>
      </c>
      <c r="M344" s="40">
        <v>44.027097750061515</v>
      </c>
      <c r="N344" s="40">
        <v>6.3772352348618737</v>
      </c>
      <c r="O344" s="40">
        <v>49.595667015076614</v>
      </c>
      <c r="P344" s="40">
        <v>0.14528431629309829</v>
      </c>
      <c r="Q344" s="40">
        <v>8.7200496357557108E-3</v>
      </c>
      <c r="R344" s="55">
        <v>2.5179471797509463E-2</v>
      </c>
      <c r="S344" s="59">
        <v>6364</v>
      </c>
    </row>
    <row r="345" spans="1:19" s="1" customFormat="1" ht="12.75" x14ac:dyDescent="0.2">
      <c r="A345" s="62" t="s">
        <v>343</v>
      </c>
      <c r="B345" s="32" t="s">
        <v>848</v>
      </c>
      <c r="C345" s="64" t="str">
        <f>VLOOKUP(A345,[1]Plan1!$F$1:$G$497,2,0)</f>
        <v>Serra</v>
      </c>
      <c r="D345" s="64" t="s">
        <v>198</v>
      </c>
      <c r="E345" s="27">
        <v>45064.455000000002</v>
      </c>
      <c r="F345" s="50">
        <v>453</v>
      </c>
      <c r="G345" s="41">
        <v>1.3610725052400295E-2</v>
      </c>
      <c r="H345" s="28">
        <v>52.204811216297827</v>
      </c>
      <c r="I345" s="35">
        <v>22004.13</v>
      </c>
      <c r="J345" s="45">
        <v>263</v>
      </c>
      <c r="K345" s="40">
        <v>0.7419469271043847</v>
      </c>
      <c r="L345" s="28">
        <v>47.448447960802163</v>
      </c>
      <c r="M345" s="40">
        <v>59.471106801066419</v>
      </c>
      <c r="N345" s="40">
        <v>4.8702280737398009</v>
      </c>
      <c r="O345" s="40">
        <v>35.658665125193764</v>
      </c>
      <c r="P345" s="40">
        <v>9.0339776422230345E-2</v>
      </c>
      <c r="Q345" s="40">
        <v>3.0655622120721879E-3</v>
      </c>
      <c r="R345" s="55">
        <v>8.3337846839292903E-3</v>
      </c>
      <c r="S345" s="59">
        <v>2048</v>
      </c>
    </row>
    <row r="346" spans="1:19" s="1" customFormat="1" ht="12.75" x14ac:dyDescent="0.2">
      <c r="A346" s="62" t="s">
        <v>344</v>
      </c>
      <c r="B346" s="32" t="s">
        <v>849</v>
      </c>
      <c r="C346" s="64" t="str">
        <f>VLOOKUP(A346,[1]Plan1!$F$1:$G$497,2,0)</f>
        <v>Vale do Taquari</v>
      </c>
      <c r="D346" s="64" t="s">
        <v>198</v>
      </c>
      <c r="E346" s="27">
        <v>74576.971000000005</v>
      </c>
      <c r="F346" s="50">
        <v>364</v>
      </c>
      <c r="G346" s="41">
        <v>2.2524329818741404E-2</v>
      </c>
      <c r="H346" s="28">
        <v>25.383508298739809</v>
      </c>
      <c r="I346" s="35">
        <v>17693.23</v>
      </c>
      <c r="J346" s="45">
        <v>364</v>
      </c>
      <c r="K346" s="40">
        <v>0.5965897142514206</v>
      </c>
      <c r="L346" s="28">
        <v>21.575882758753373</v>
      </c>
      <c r="M346" s="40">
        <v>47.89857323995799</v>
      </c>
      <c r="N346" s="40">
        <v>9.5029231440087418</v>
      </c>
      <c r="O346" s="40">
        <v>42.59850361603327</v>
      </c>
      <c r="P346" s="40">
        <v>0.11915607476354065</v>
      </c>
      <c r="Q346" s="40">
        <v>9.7957720826697958E-3</v>
      </c>
      <c r="R346" s="55">
        <v>1.6303924613271899E-2</v>
      </c>
      <c r="S346" s="59">
        <v>4215</v>
      </c>
    </row>
    <row r="347" spans="1:19" s="1" customFormat="1" ht="12.75" x14ac:dyDescent="0.2">
      <c r="A347" s="62" t="s">
        <v>345</v>
      </c>
      <c r="B347" s="32" t="s">
        <v>850</v>
      </c>
      <c r="C347" s="64" t="str">
        <f>VLOOKUP(A347,[1]Plan1!$F$1:$G$497,2,0)</f>
        <v>Fronteira Oeste</v>
      </c>
      <c r="D347" s="64" t="s">
        <v>1020</v>
      </c>
      <c r="E347" s="27">
        <v>315692.36200000002</v>
      </c>
      <c r="F347" s="50">
        <v>132</v>
      </c>
      <c r="G347" s="41">
        <v>9.5347917562185608E-2</v>
      </c>
      <c r="H347" s="28">
        <v>18.050076962323104</v>
      </c>
      <c r="I347" s="35">
        <v>13359.25</v>
      </c>
      <c r="J347" s="45">
        <v>458</v>
      </c>
      <c r="K347" s="40">
        <v>0.45045427771601287</v>
      </c>
      <c r="L347" s="28">
        <v>14.263463916890885</v>
      </c>
      <c r="M347" s="40">
        <v>24.76567145056887</v>
      </c>
      <c r="N347" s="40">
        <v>4.8095591475954453</v>
      </c>
      <c r="O347" s="40">
        <v>70.42476906787104</v>
      </c>
      <c r="P347" s="40">
        <v>0.25749884046628579</v>
      </c>
      <c r="Q347" s="40">
        <v>2.0721361366495994E-2</v>
      </c>
      <c r="R347" s="55">
        <v>0.11265612426735984</v>
      </c>
      <c r="S347" s="59">
        <v>23631</v>
      </c>
    </row>
    <row r="348" spans="1:19" s="1" customFormat="1" ht="12.75" x14ac:dyDescent="0.2">
      <c r="A348" s="62" t="s">
        <v>346</v>
      </c>
      <c r="B348" s="32" t="s">
        <v>851</v>
      </c>
      <c r="C348" s="64" t="str">
        <f>VLOOKUP(A348,[1]Plan1!$F$1:$G$497,2,0)</f>
        <v>Norte</v>
      </c>
      <c r="D348" s="64" t="s">
        <v>158</v>
      </c>
      <c r="E348" s="27">
        <v>80865.527000000002</v>
      </c>
      <c r="F348" s="50">
        <v>344</v>
      </c>
      <c r="G348" s="41">
        <v>2.4423649508563954E-2</v>
      </c>
      <c r="H348" s="28">
        <v>68.094744494327571</v>
      </c>
      <c r="I348" s="35">
        <v>43900.94</v>
      </c>
      <c r="J348" s="45">
        <v>41</v>
      </c>
      <c r="K348" s="40">
        <v>1.4802751815224673</v>
      </c>
      <c r="L348" s="28">
        <v>62.345580855613171</v>
      </c>
      <c r="M348" s="40">
        <v>59.649622913401636</v>
      </c>
      <c r="N348" s="40">
        <v>3.8373095287288841</v>
      </c>
      <c r="O348" s="40">
        <v>36.513067557869491</v>
      </c>
      <c r="P348" s="40">
        <v>0.16134906422749712</v>
      </c>
      <c r="Q348" s="40">
        <v>4.3010394351200168E-3</v>
      </c>
      <c r="R348" s="55">
        <v>1.5195369776560498E-2</v>
      </c>
      <c r="S348" s="59">
        <v>1842</v>
      </c>
    </row>
    <row r="349" spans="1:19" s="1" customFormat="1" ht="12.75" x14ac:dyDescent="0.2">
      <c r="A349" s="62" t="s">
        <v>347</v>
      </c>
      <c r="B349" s="32" t="s">
        <v>852</v>
      </c>
      <c r="C349" s="64" t="str">
        <f>VLOOKUP(A349,[1]Plan1!$F$1:$G$497,2,0)</f>
        <v>Central</v>
      </c>
      <c r="D349" s="64" t="s">
        <v>382</v>
      </c>
      <c r="E349" s="27">
        <v>126458.784</v>
      </c>
      <c r="F349" s="50">
        <v>261</v>
      </c>
      <c r="G349" s="41">
        <v>3.8194087546046598E-2</v>
      </c>
      <c r="H349" s="28">
        <v>87.429507056397497</v>
      </c>
      <c r="I349" s="35">
        <v>45051.22</v>
      </c>
      <c r="J349" s="45">
        <v>38</v>
      </c>
      <c r="K349" s="40">
        <v>1.5190609327114317</v>
      </c>
      <c r="L349" s="28">
        <v>81.152889300286276</v>
      </c>
      <c r="M349" s="40">
        <v>60.78357307435467</v>
      </c>
      <c r="N349" s="40">
        <v>3.8560483079608634</v>
      </c>
      <c r="O349" s="40">
        <v>35.360377794631162</v>
      </c>
      <c r="P349" s="40">
        <v>0.25643891768671517</v>
      </c>
      <c r="Q349" s="40">
        <v>6.7410573105442196E-3</v>
      </c>
      <c r="R349" s="55">
        <v>2.2951908807197996E-2</v>
      </c>
      <c r="S349" s="59">
        <v>2807</v>
      </c>
    </row>
    <row r="350" spans="1:19" s="1" customFormat="1" ht="12.75" x14ac:dyDescent="0.2">
      <c r="A350" s="62" t="s">
        <v>348</v>
      </c>
      <c r="B350" s="32" t="s">
        <v>853</v>
      </c>
      <c r="C350" s="64" t="str">
        <f>VLOOKUP(A350,[1]Plan1!$F$1:$G$497,2,0)</f>
        <v>Alto Jacuí</v>
      </c>
      <c r="D350" s="64" t="s">
        <v>135</v>
      </c>
      <c r="E350" s="27">
        <v>134712.41500000001</v>
      </c>
      <c r="F350" s="50">
        <v>245</v>
      </c>
      <c r="G350" s="41">
        <v>4.0686914813678435E-2</v>
      </c>
      <c r="H350" s="28">
        <v>53.784657507067649</v>
      </c>
      <c r="I350" s="35">
        <v>35506.699999999997</v>
      </c>
      <c r="J350" s="45">
        <v>93</v>
      </c>
      <c r="K350" s="40">
        <v>1.1972337446023658</v>
      </c>
      <c r="L350" s="28">
        <v>48.515315313808017</v>
      </c>
      <c r="M350" s="40">
        <v>48.425445436664774</v>
      </c>
      <c r="N350" s="40">
        <v>5.1391962052815012</v>
      </c>
      <c r="O350" s="40">
        <v>46.43535757233785</v>
      </c>
      <c r="P350" s="40">
        <v>0.21400985238199255</v>
      </c>
      <c r="Q350" s="40">
        <v>9.4111606246025485E-3</v>
      </c>
      <c r="R350" s="55">
        <v>3.1572803105728048E-2</v>
      </c>
      <c r="S350" s="59">
        <v>3794</v>
      </c>
    </row>
    <row r="351" spans="1:19" s="1" customFormat="1" ht="12.75" x14ac:dyDescent="0.2">
      <c r="A351" s="62" t="s">
        <v>349</v>
      </c>
      <c r="B351" s="32" t="s">
        <v>854</v>
      </c>
      <c r="C351" s="64" t="str">
        <f>VLOOKUP(A351,[1]Plan1!$F$1:$G$497,2,0)</f>
        <v>Celeiro</v>
      </c>
      <c r="D351" s="64" t="s">
        <v>470</v>
      </c>
      <c r="E351" s="27">
        <v>130147.344</v>
      </c>
      <c r="F351" s="50">
        <v>253</v>
      </c>
      <c r="G351" s="41">
        <v>3.9308135768737443E-2</v>
      </c>
      <c r="H351" s="28">
        <v>76.423882297668982</v>
      </c>
      <c r="I351" s="35">
        <v>12000.68</v>
      </c>
      <c r="J351" s="45">
        <v>485</v>
      </c>
      <c r="K351" s="40">
        <v>0.40464529382270725</v>
      </c>
      <c r="L351" s="28">
        <v>69.672719869246308</v>
      </c>
      <c r="M351" s="40">
        <v>42.873263449399126</v>
      </c>
      <c r="N351" s="40">
        <v>3.1987449050514156</v>
      </c>
      <c r="O351" s="40">
        <v>53.927991645549447</v>
      </c>
      <c r="P351" s="40">
        <v>0.18692318884362097</v>
      </c>
      <c r="Q351" s="40">
        <v>5.7788855024027436E-3</v>
      </c>
      <c r="R351" s="55">
        <v>3.6173879656905175E-2</v>
      </c>
      <c r="S351" s="59">
        <v>10845</v>
      </c>
    </row>
    <row r="352" spans="1:19" s="1" customFormat="1" ht="12.75" x14ac:dyDescent="0.2">
      <c r="A352" s="62" t="s">
        <v>350</v>
      </c>
      <c r="B352" s="32" t="s">
        <v>855</v>
      </c>
      <c r="C352" s="64" t="str">
        <f>VLOOKUP(A352,[1]Plan1!$F$1:$G$497,2,0)</f>
        <v>Vale do Taquari</v>
      </c>
      <c r="D352" s="64" t="s">
        <v>1022</v>
      </c>
      <c r="E352" s="27">
        <v>42440.714999999997</v>
      </c>
      <c r="F352" s="50">
        <v>465</v>
      </c>
      <c r="G352" s="41">
        <v>1.2818282233575904E-2</v>
      </c>
      <c r="H352" s="28">
        <v>35.128303021833759</v>
      </c>
      <c r="I352" s="35">
        <v>19247.490000000002</v>
      </c>
      <c r="J352" s="45">
        <v>317</v>
      </c>
      <c r="K352" s="40">
        <v>0.64899707736558432</v>
      </c>
      <c r="L352" s="28">
        <v>30.899776183199258</v>
      </c>
      <c r="M352" s="40">
        <v>49.649730449786183</v>
      </c>
      <c r="N352" s="40">
        <v>4.2218042725238369</v>
      </c>
      <c r="O352" s="40">
        <v>46.128465277689969</v>
      </c>
      <c r="P352" s="40">
        <v>7.104169888235079E-2</v>
      </c>
      <c r="Q352" s="40">
        <v>2.5031241055102145E-3</v>
      </c>
      <c r="R352" s="55">
        <v>1.0154759751490234E-2</v>
      </c>
      <c r="S352" s="59">
        <v>2205</v>
      </c>
    </row>
    <row r="353" spans="1:19" s="1" customFormat="1" ht="12.75" x14ac:dyDescent="0.2">
      <c r="A353" s="62" t="s">
        <v>351</v>
      </c>
      <c r="B353" s="32" t="s">
        <v>856</v>
      </c>
      <c r="C353" s="64" t="str">
        <f>VLOOKUP(A353,[1]Plan1!$F$1:$G$497,2,0)</f>
        <v>Jacuí-Centro</v>
      </c>
      <c r="D353" s="64" t="s">
        <v>351</v>
      </c>
      <c r="E353" s="27">
        <v>322106.29599999997</v>
      </c>
      <c r="F353" s="50">
        <v>130</v>
      </c>
      <c r="G353" s="41">
        <v>9.7285104912576095E-2</v>
      </c>
      <c r="H353" s="28">
        <v>26.007547176424772</v>
      </c>
      <c r="I353" s="35">
        <v>19692.259999999998</v>
      </c>
      <c r="J353" s="45">
        <v>309</v>
      </c>
      <c r="K353" s="40">
        <v>0.66399406814723372</v>
      </c>
      <c r="L353" s="28">
        <v>21.932365953257381</v>
      </c>
      <c r="M353" s="40">
        <v>38.984864317327769</v>
      </c>
      <c r="N353" s="40">
        <v>10.23237698029461</v>
      </c>
      <c r="O353" s="40">
        <v>50.782758374676561</v>
      </c>
      <c r="P353" s="40">
        <v>0.41308921257756676</v>
      </c>
      <c r="Q353" s="40">
        <v>4.4927494830105316E-2</v>
      </c>
      <c r="R353" s="55">
        <v>8.2788176637416389E-2</v>
      </c>
      <c r="S353" s="59">
        <v>16357</v>
      </c>
    </row>
    <row r="354" spans="1:19" s="1" customFormat="1" ht="12.75" x14ac:dyDescent="0.2">
      <c r="A354" s="62" t="s">
        <v>352</v>
      </c>
      <c r="B354" s="32" t="s">
        <v>857</v>
      </c>
      <c r="C354" s="64" t="str">
        <f>VLOOKUP(A354,[1]Plan1!$F$1:$G$497,2,0)</f>
        <v>Médio Alto Uruguai</v>
      </c>
      <c r="D354" s="64" t="s">
        <v>183</v>
      </c>
      <c r="E354" s="27">
        <v>71235.205000000002</v>
      </c>
      <c r="F354" s="50">
        <v>378</v>
      </c>
      <c r="G354" s="41">
        <v>2.1515023077642248E-2</v>
      </c>
      <c r="H354" s="28">
        <v>66.045910588980774</v>
      </c>
      <c r="I354" s="35">
        <v>20174.23</v>
      </c>
      <c r="J354" s="45">
        <v>299</v>
      </c>
      <c r="K354" s="40">
        <v>0.68024538826107139</v>
      </c>
      <c r="L354" s="28">
        <v>62.377980463996188</v>
      </c>
      <c r="M354" s="40">
        <v>47.079183744448663</v>
      </c>
      <c r="N354" s="40">
        <v>5.6234896425283978</v>
      </c>
      <c r="O354" s="40">
        <v>47.297326613022932</v>
      </c>
      <c r="P354" s="40">
        <v>0.11205550363685365</v>
      </c>
      <c r="Q354" s="40">
        <v>5.5462317284052142E-3</v>
      </c>
      <c r="R354" s="55">
        <v>1.7319887434012003E-2</v>
      </c>
      <c r="S354" s="59">
        <v>3531</v>
      </c>
    </row>
    <row r="355" spans="1:19" s="1" customFormat="1" ht="12.75" x14ac:dyDescent="0.2">
      <c r="A355" s="62" t="s">
        <v>353</v>
      </c>
      <c r="B355" s="32" t="s">
        <v>858</v>
      </c>
      <c r="C355" s="64" t="str">
        <f>VLOOKUP(A355,[1]Plan1!$F$1:$G$497,2,0)</f>
        <v>Sul</v>
      </c>
      <c r="D355" s="64" t="s">
        <v>1024</v>
      </c>
      <c r="E355" s="27">
        <v>8155094.5350000001</v>
      </c>
      <c r="F355" s="50">
        <v>5</v>
      </c>
      <c r="G355" s="41">
        <v>2.4630665009089143</v>
      </c>
      <c r="H355" s="28">
        <v>26.333463156825211</v>
      </c>
      <c r="I355" s="27">
        <v>39556.92</v>
      </c>
      <c r="J355" s="45">
        <v>66</v>
      </c>
      <c r="K355" s="40">
        <v>1.3338012109414903</v>
      </c>
      <c r="L355" s="28">
        <v>21.84845812426861</v>
      </c>
      <c r="M355" s="41">
        <v>2.3495421773500702</v>
      </c>
      <c r="N355" s="41">
        <v>26.933186018546717</v>
      </c>
      <c r="O355" s="41">
        <v>70.717271804103206</v>
      </c>
      <c r="P355" s="41">
        <v>0.52094432187772788</v>
      </c>
      <c r="Q355" s="41">
        <v>2.4744782324299579</v>
      </c>
      <c r="R355" s="56">
        <v>2.4123358153617347</v>
      </c>
      <c r="S355" s="59">
        <v>206161</v>
      </c>
    </row>
    <row r="356" spans="1:19" s="1" customFormat="1" ht="12.75" x14ac:dyDescent="0.2">
      <c r="A356" s="62" t="s">
        <v>354</v>
      </c>
      <c r="B356" s="32" t="s">
        <v>859</v>
      </c>
      <c r="C356" s="64" t="str">
        <f>VLOOKUP(A356,[1]Plan1!$F$1:$G$497,2,0)</f>
        <v>Vale do Rio Pardo</v>
      </c>
      <c r="D356" s="64" t="s">
        <v>71</v>
      </c>
      <c r="E356" s="27">
        <v>698067.97100000002</v>
      </c>
      <c r="F356" s="50">
        <v>85</v>
      </c>
      <c r="G356" s="41">
        <v>0.21083603964960726</v>
      </c>
      <c r="H356" s="28">
        <v>40.279183575712494</v>
      </c>
      <c r="I356" s="35">
        <v>17963.2</v>
      </c>
      <c r="J356" s="45">
        <v>357</v>
      </c>
      <c r="K356" s="40">
        <v>0.60569270591300284</v>
      </c>
      <c r="L356" s="28">
        <v>35.593732096097398</v>
      </c>
      <c r="M356" s="40">
        <v>34.778810870615985</v>
      </c>
      <c r="N356" s="40">
        <v>10.240988500219363</v>
      </c>
      <c r="O356" s="40">
        <v>54.980200780858702</v>
      </c>
      <c r="P356" s="40">
        <v>0.79610782785330025</v>
      </c>
      <c r="Q356" s="40">
        <v>9.7137492352973948E-2</v>
      </c>
      <c r="R356" s="55">
        <v>0.19362779094799137</v>
      </c>
      <c r="S356" s="59">
        <v>38861</v>
      </c>
    </row>
    <row r="357" spans="1:19" s="1" customFormat="1" ht="12.75" x14ac:dyDescent="0.2">
      <c r="A357" s="62" t="s">
        <v>355</v>
      </c>
      <c r="B357" s="32" t="s">
        <v>860</v>
      </c>
      <c r="C357" s="64" t="str">
        <f>VLOOKUP(A357,[1]Plan1!$F$1:$G$497,2,0)</f>
        <v>Paranhana-Encosta da Serra</v>
      </c>
      <c r="D357" s="64" t="s">
        <v>1023</v>
      </c>
      <c r="E357" s="27">
        <v>104156.53599999999</v>
      </c>
      <c r="F357" s="50">
        <v>293</v>
      </c>
      <c r="G357" s="41">
        <v>3.145818525723728E-2</v>
      </c>
      <c r="H357" s="28">
        <v>16.488810282671462</v>
      </c>
      <c r="I357" s="35">
        <v>22987.54</v>
      </c>
      <c r="J357" s="45">
        <v>236</v>
      </c>
      <c r="K357" s="40">
        <v>0.77510606711963292</v>
      </c>
      <c r="L357" s="28">
        <v>12.349614285323284</v>
      </c>
      <c r="M357" s="40">
        <v>3.5265689927015718</v>
      </c>
      <c r="N357" s="40">
        <v>54.22908429403973</v>
      </c>
      <c r="O357" s="40">
        <v>42.244346713258693</v>
      </c>
      <c r="P357" s="40">
        <v>1.1622885170405755E-2</v>
      </c>
      <c r="Q357" s="40">
        <v>7.4059653794266406E-2</v>
      </c>
      <c r="R357" s="55">
        <v>2.1420734814885083E-2</v>
      </c>
      <c r="S357" s="59">
        <v>4531</v>
      </c>
    </row>
    <row r="358" spans="1:19" s="1" customFormat="1" ht="12.75" x14ac:dyDescent="0.2">
      <c r="A358" s="62" t="s">
        <v>356</v>
      </c>
      <c r="B358" s="32" t="s">
        <v>861</v>
      </c>
      <c r="C358" s="64" t="str">
        <f>VLOOKUP(A358,[1]Plan1!$F$1:$G$497,2,0)</f>
        <v>Vale do Taquari</v>
      </c>
      <c r="D358" s="64" t="s">
        <v>1022</v>
      </c>
      <c r="E358" s="27">
        <v>324320.59899999999</v>
      </c>
      <c r="F358" s="50">
        <v>129</v>
      </c>
      <c r="G358" s="41">
        <v>9.7953886312810601E-2</v>
      </c>
      <c r="H358" s="28">
        <v>57.70542253086024</v>
      </c>
      <c r="I358" s="35">
        <v>29927.16</v>
      </c>
      <c r="J358" s="45">
        <v>139</v>
      </c>
      <c r="K358" s="40">
        <v>1.0090998552981307</v>
      </c>
      <c r="L358" s="28">
        <v>51.869881897655446</v>
      </c>
      <c r="M358" s="40">
        <v>12.516321889105081</v>
      </c>
      <c r="N358" s="40">
        <v>52.537481017953361</v>
      </c>
      <c r="O358" s="40">
        <v>34.94619709294156</v>
      </c>
      <c r="P358" s="40">
        <v>0.1321650769047826</v>
      </c>
      <c r="Q358" s="40">
        <v>0.2298778250507888</v>
      </c>
      <c r="R358" s="55">
        <v>5.6773296931119627E-2</v>
      </c>
      <c r="S358" s="59">
        <v>10837</v>
      </c>
    </row>
    <row r="359" spans="1:19" s="1" customFormat="1" ht="12.75" x14ac:dyDescent="0.2">
      <c r="A359" s="62" t="s">
        <v>357</v>
      </c>
      <c r="B359" s="32" t="s">
        <v>862</v>
      </c>
      <c r="C359" s="64" t="str">
        <f>VLOOKUP(A359,[1]Plan1!$F$1:$G$497,2,0)</f>
        <v>Médio Alto Uruguai</v>
      </c>
      <c r="D359" s="64" t="s">
        <v>183</v>
      </c>
      <c r="E359" s="27">
        <v>114542.166</v>
      </c>
      <c r="F359" s="50">
        <v>280</v>
      </c>
      <c r="G359" s="41">
        <v>3.4594935816540842E-2</v>
      </c>
      <c r="H359" s="28">
        <v>26.271007646736777</v>
      </c>
      <c r="I359" s="35">
        <v>19276.7</v>
      </c>
      <c r="J359" s="45">
        <v>316</v>
      </c>
      <c r="K359" s="40">
        <v>0.64998199563959547</v>
      </c>
      <c r="L359" s="28">
        <v>22.020880030029353</v>
      </c>
      <c r="M359" s="40">
        <v>27.498658621260073</v>
      </c>
      <c r="N359" s="40">
        <v>12.096601442881392</v>
      </c>
      <c r="O359" s="40">
        <v>60.404740893268148</v>
      </c>
      <c r="P359" s="40">
        <v>9.973311700336436E-2</v>
      </c>
      <c r="Q359" s="40">
        <v>1.8179381296566325E-2</v>
      </c>
      <c r="R359" s="55">
        <v>3.3705681493455403E-2</v>
      </c>
      <c r="S359" s="59">
        <v>5942</v>
      </c>
    </row>
    <row r="360" spans="1:19" s="1" customFormat="1" ht="12.75" x14ac:dyDescent="0.2">
      <c r="A360" s="62" t="s">
        <v>358</v>
      </c>
      <c r="B360" s="32" t="s">
        <v>863</v>
      </c>
      <c r="C360" s="64" t="str">
        <f>VLOOKUP(A360,[1]Plan1!$F$1:$G$497,2,0)</f>
        <v>Missões</v>
      </c>
      <c r="D360" s="64" t="s">
        <v>383</v>
      </c>
      <c r="E360" s="27">
        <v>76447.824999999997</v>
      </c>
      <c r="F360" s="50">
        <v>356</v>
      </c>
      <c r="G360" s="41">
        <v>2.3089380020883718E-2</v>
      </c>
      <c r="H360" s="28">
        <v>96.072822774415243</v>
      </c>
      <c r="I360" s="35">
        <v>29723.1</v>
      </c>
      <c r="J360" s="45">
        <v>143</v>
      </c>
      <c r="K360" s="40">
        <v>1.0022192519775304</v>
      </c>
      <c r="L360" s="28">
        <v>90.431495058074887</v>
      </c>
      <c r="M360" s="40">
        <v>63.335220742985754</v>
      </c>
      <c r="N360" s="40">
        <v>3.4222585419568365</v>
      </c>
      <c r="O360" s="40">
        <v>33.242520715057402</v>
      </c>
      <c r="P360" s="40">
        <v>0.1637432962566597</v>
      </c>
      <c r="Q360" s="40">
        <v>3.6662231919836427E-3</v>
      </c>
      <c r="R360" s="55">
        <v>1.3222585750700636E-2</v>
      </c>
      <c r="S360" s="59">
        <v>2572</v>
      </c>
    </row>
    <row r="361" spans="1:19" s="1" customFormat="1" ht="12.75" x14ac:dyDescent="0.2">
      <c r="A361" s="62" t="s">
        <v>359</v>
      </c>
      <c r="B361" s="32" t="s">
        <v>864</v>
      </c>
      <c r="C361" s="64" t="str">
        <f>VLOOKUP(A361,[1]Plan1!$F$1:$G$497,2,0)</f>
        <v>Paranhana-Encosta da Serra</v>
      </c>
      <c r="D361" s="64" t="s">
        <v>1023</v>
      </c>
      <c r="E361" s="27">
        <v>420492.17700000003</v>
      </c>
      <c r="F361" s="50">
        <v>112</v>
      </c>
      <c r="G361" s="41">
        <v>0.12700039105836827</v>
      </c>
      <c r="H361" s="28">
        <v>15.376254824830472</v>
      </c>
      <c r="I361" s="35">
        <v>20532.849999999999</v>
      </c>
      <c r="J361" s="45">
        <v>293</v>
      </c>
      <c r="K361" s="40">
        <v>0.6923375276457312</v>
      </c>
      <c r="L361" s="28">
        <v>11.167749043727305</v>
      </c>
      <c r="M361" s="40">
        <v>3.1298557295422809</v>
      </c>
      <c r="N361" s="40">
        <v>41.683887717240445</v>
      </c>
      <c r="O361" s="40">
        <v>55.18625655321727</v>
      </c>
      <c r="P361" s="40">
        <v>4.1821769084931237E-2</v>
      </c>
      <c r="Q361" s="40">
        <v>0.23079911644193024</v>
      </c>
      <c r="R361" s="55">
        <v>0.11345227787971203</v>
      </c>
      <c r="S361" s="59">
        <v>20479</v>
      </c>
    </row>
    <row r="362" spans="1:19" s="1" customFormat="1" ht="12.75" x14ac:dyDescent="0.2">
      <c r="A362" s="62" t="s">
        <v>360</v>
      </c>
      <c r="B362" s="32" t="s">
        <v>865</v>
      </c>
      <c r="C362" s="64" t="str">
        <f>VLOOKUP(A362,[1]Plan1!$F$1:$G$497,2,0)</f>
        <v>Rio da Várzea</v>
      </c>
      <c r="D362" s="64" t="s">
        <v>315</v>
      </c>
      <c r="E362" s="27">
        <v>227881.43799999999</v>
      </c>
      <c r="F362" s="50">
        <v>165</v>
      </c>
      <c r="G362" s="41">
        <v>6.8826564021768469E-2</v>
      </c>
      <c r="H362" s="28">
        <v>36.549338380745368</v>
      </c>
      <c r="I362" s="35">
        <v>21477.99</v>
      </c>
      <c r="J362" s="45">
        <v>273</v>
      </c>
      <c r="K362" s="40">
        <v>0.72420625950122564</v>
      </c>
      <c r="L362" s="28">
        <v>31.87757079412097</v>
      </c>
      <c r="M362" s="40">
        <v>33.883123383898003</v>
      </c>
      <c r="N362" s="40">
        <v>4.9976308667307476</v>
      </c>
      <c r="O362" s="40">
        <v>61.119245749371267</v>
      </c>
      <c r="P362" s="40">
        <v>0.25217848611809818</v>
      </c>
      <c r="Q362" s="40">
        <v>1.5412625119930244E-2</v>
      </c>
      <c r="R362" s="55">
        <v>6.9985293135780127E-2</v>
      </c>
      <c r="S362" s="59">
        <v>10610</v>
      </c>
    </row>
    <row r="363" spans="1:19" s="1" customFormat="1" ht="12.75" x14ac:dyDescent="0.2">
      <c r="A363" s="62" t="s">
        <v>361</v>
      </c>
      <c r="B363" s="32" t="s">
        <v>866</v>
      </c>
      <c r="C363" s="64" t="str">
        <f>VLOOKUP(A363,[1]Plan1!$F$1:$G$497,2,0)</f>
        <v>Rio da Várzea</v>
      </c>
      <c r="D363" s="64" t="s">
        <v>183</v>
      </c>
      <c r="E363" s="27">
        <v>131353.86499999999</v>
      </c>
      <c r="F363" s="50">
        <v>251</v>
      </c>
      <c r="G363" s="41">
        <v>3.9672538835432626E-2</v>
      </c>
      <c r="H363" s="28">
        <v>52.913973793260169</v>
      </c>
      <c r="I363" s="35">
        <v>23472.81</v>
      </c>
      <c r="J363" s="45">
        <v>228</v>
      </c>
      <c r="K363" s="40">
        <v>0.79146865838390668</v>
      </c>
      <c r="L363" s="28">
        <v>48.377930935086269</v>
      </c>
      <c r="M363" s="40">
        <v>50.975127652462923</v>
      </c>
      <c r="N363" s="40">
        <v>3.9560205998909819</v>
      </c>
      <c r="O363" s="40">
        <v>45.068851747646093</v>
      </c>
      <c r="P363" s="40">
        <v>0.22390690151936846</v>
      </c>
      <c r="Q363" s="40">
        <v>7.2003821479280552E-3</v>
      </c>
      <c r="R363" s="55">
        <v>3.0457191598971041E-2</v>
      </c>
      <c r="S363" s="59">
        <v>5596</v>
      </c>
    </row>
    <row r="364" spans="1:19" s="1" customFormat="1" ht="12.75" x14ac:dyDescent="0.2">
      <c r="A364" s="62" t="s">
        <v>362</v>
      </c>
      <c r="B364" s="32" t="s">
        <v>867</v>
      </c>
      <c r="C364" s="64" t="str">
        <f>VLOOKUP(A364,[1]Plan1!$F$1:$G$497,2,0)</f>
        <v>Missões</v>
      </c>
      <c r="D364" s="64" t="s">
        <v>112</v>
      </c>
      <c r="E364" s="27">
        <v>109121.56600000001</v>
      </c>
      <c r="F364" s="50">
        <v>285</v>
      </c>
      <c r="G364" s="41">
        <v>3.2957763099838937E-2</v>
      </c>
      <c r="H364" s="28">
        <v>31.008361279761875</v>
      </c>
      <c r="I364" s="35">
        <v>14870.75</v>
      </c>
      <c r="J364" s="45">
        <v>436</v>
      </c>
      <c r="K364" s="40">
        <v>0.50141983646876875</v>
      </c>
      <c r="L364" s="28">
        <v>27.009241228519709</v>
      </c>
      <c r="M364" s="40">
        <v>39.967810212991154</v>
      </c>
      <c r="N364" s="40">
        <v>4.4819284877935077</v>
      </c>
      <c r="O364" s="40">
        <v>55.550261299215343</v>
      </c>
      <c r="P364" s="40">
        <v>0.14539665779480168</v>
      </c>
      <c r="Q364" s="40">
        <v>6.7561119284194537E-3</v>
      </c>
      <c r="R364" s="55">
        <v>3.1090977692438251E-2</v>
      </c>
      <c r="S364" s="59">
        <v>7338</v>
      </c>
    </row>
    <row r="365" spans="1:19" s="1" customFormat="1" ht="12.75" x14ac:dyDescent="0.2">
      <c r="A365" s="62" t="s">
        <v>363</v>
      </c>
      <c r="B365" s="32" t="s">
        <v>868</v>
      </c>
      <c r="C365" s="64" t="str">
        <f>VLOOKUP(A365,[1]Plan1!$F$1:$G$497,2,0)</f>
        <v>Fronteira Oeste</v>
      </c>
      <c r="D365" s="64" t="s">
        <v>1025</v>
      </c>
      <c r="E365" s="27">
        <v>703041.65</v>
      </c>
      <c r="F365" s="50">
        <v>84</v>
      </c>
      <c r="G365" s="41">
        <v>0.21233822973196589</v>
      </c>
      <c r="H365" s="28">
        <v>22.788744795508741</v>
      </c>
      <c r="I365" s="35">
        <v>17220.86</v>
      </c>
      <c r="J365" s="45">
        <v>381</v>
      </c>
      <c r="K365" s="40">
        <v>0.58066209202976049</v>
      </c>
      <c r="L365" s="28">
        <v>18.812568389707842</v>
      </c>
      <c r="M365" s="40">
        <v>30.168552812334376</v>
      </c>
      <c r="N365" s="40">
        <v>6.6258984560482705</v>
      </c>
      <c r="O365" s="40">
        <v>63.205548731617355</v>
      </c>
      <c r="P365" s="40">
        <v>0.69515617032864696</v>
      </c>
      <c r="Q365" s="40">
        <v>6.3264564723767944E-2</v>
      </c>
      <c r="R365" s="55">
        <v>0.22407185753600922</v>
      </c>
      <c r="S365" s="59">
        <v>40825</v>
      </c>
    </row>
    <row r="366" spans="1:19" s="1" customFormat="1" ht="12.75" x14ac:dyDescent="0.2">
      <c r="A366" s="62" t="s">
        <v>364</v>
      </c>
      <c r="B366" s="32" t="s">
        <v>869</v>
      </c>
      <c r="C366" s="64" t="str">
        <f>VLOOKUP(A366,[1]Plan1!$F$1:$G$497,2,0)</f>
        <v>Rio da Várzea</v>
      </c>
      <c r="D366" s="64" t="s">
        <v>100</v>
      </c>
      <c r="E366" s="27">
        <v>46892.438000000002</v>
      </c>
      <c r="F366" s="50">
        <v>445</v>
      </c>
      <c r="G366" s="41">
        <v>1.4162827014211702E-2</v>
      </c>
      <c r="H366" s="28">
        <v>88.298361210803549</v>
      </c>
      <c r="I366" s="35">
        <v>17529.88</v>
      </c>
      <c r="J366" s="45">
        <v>371</v>
      </c>
      <c r="K366" s="40">
        <v>0.59108179230483604</v>
      </c>
      <c r="L366" s="28">
        <v>82.103838334730568</v>
      </c>
      <c r="M366" s="40">
        <v>45.26341014790615</v>
      </c>
      <c r="N366" s="40">
        <v>4.2137980188490438</v>
      </c>
      <c r="O366" s="40">
        <v>50.522794051316922</v>
      </c>
      <c r="P366" s="40">
        <v>7.0859368343824447E-2</v>
      </c>
      <c r="Q366" s="40">
        <v>2.7334527086689425E-3</v>
      </c>
      <c r="R366" s="55">
        <v>1.2168626749806559E-2</v>
      </c>
      <c r="S366" s="59">
        <v>2675</v>
      </c>
    </row>
    <row r="367" spans="1:19" s="1" customFormat="1" ht="12.75" x14ac:dyDescent="0.2">
      <c r="A367" s="62" t="s">
        <v>365</v>
      </c>
      <c r="B367" s="32" t="s">
        <v>870</v>
      </c>
      <c r="C367" s="64" t="str">
        <f>VLOOKUP(A367,[1]Plan1!$F$1:$G$497,2,0)</f>
        <v>Alto Jacuí</v>
      </c>
      <c r="D367" s="64" t="s">
        <v>135</v>
      </c>
      <c r="E367" s="27">
        <v>118714.825</v>
      </c>
      <c r="F367" s="50">
        <v>273</v>
      </c>
      <c r="G367" s="41">
        <v>3.5855195468775039E-2</v>
      </c>
      <c r="H367" s="28">
        <v>97.510636915551927</v>
      </c>
      <c r="I367" s="35">
        <v>40865.69</v>
      </c>
      <c r="J367" s="45">
        <v>58</v>
      </c>
      <c r="K367" s="40">
        <v>1.3779310120191248</v>
      </c>
      <c r="L367" s="28">
        <v>91.731498797505125</v>
      </c>
      <c r="M367" s="40">
        <v>47.278851628678893</v>
      </c>
      <c r="N367" s="40">
        <v>3.3358639724214973</v>
      </c>
      <c r="O367" s="40">
        <v>49.385283503742457</v>
      </c>
      <c r="P367" s="40">
        <v>0.1833974546538068</v>
      </c>
      <c r="Q367" s="40">
        <v>5.3619475509967878E-3</v>
      </c>
      <c r="R367" s="55">
        <v>2.9473257587319016E-2</v>
      </c>
      <c r="S367" s="59">
        <v>2905</v>
      </c>
    </row>
    <row r="368" spans="1:19" s="1" customFormat="1" ht="12.75" x14ac:dyDescent="0.2">
      <c r="A368" s="62" t="s">
        <v>366</v>
      </c>
      <c r="B368" s="32" t="s">
        <v>871</v>
      </c>
      <c r="C368" s="64" t="str">
        <f>VLOOKUP(A368,[1]Plan1!$F$1:$G$497,2,0)</f>
        <v>Alto Jacuí</v>
      </c>
      <c r="D368" s="64" t="s">
        <v>135</v>
      </c>
      <c r="E368" s="27">
        <v>236392.671</v>
      </c>
      <c r="F368" s="50">
        <v>163</v>
      </c>
      <c r="G368" s="41">
        <v>7.139719429389571E-2</v>
      </c>
      <c r="H368" s="28">
        <v>-18.840694773481516</v>
      </c>
      <c r="I368" s="35">
        <v>19125.62</v>
      </c>
      <c r="J368" s="45">
        <v>324</v>
      </c>
      <c r="K368" s="40">
        <v>0.6448878000614503</v>
      </c>
      <c r="L368" s="28">
        <v>-21.644506607868152</v>
      </c>
      <c r="M368" s="40">
        <v>35.12902147569671</v>
      </c>
      <c r="N368" s="40">
        <v>7.0778029098855386</v>
      </c>
      <c r="O368" s="40">
        <v>57.793176058454897</v>
      </c>
      <c r="P368" s="40">
        <v>0.27470870224144861</v>
      </c>
      <c r="Q368" s="40">
        <v>2.2934679401667074E-2</v>
      </c>
      <c r="R368" s="55">
        <v>6.9532385698837421E-2</v>
      </c>
      <c r="S368" s="59">
        <v>12360</v>
      </c>
    </row>
    <row r="369" spans="1:19" s="1" customFormat="1" ht="12.75" x14ac:dyDescent="0.2">
      <c r="A369" s="62" t="s">
        <v>367</v>
      </c>
      <c r="B369" s="32" t="s">
        <v>872</v>
      </c>
      <c r="C369" s="64" t="str">
        <f>VLOOKUP(A369,[1]Plan1!$F$1:$G$497,2,0)</f>
        <v>Missões</v>
      </c>
      <c r="D369" s="64" t="s">
        <v>112</v>
      </c>
      <c r="E369" s="27">
        <v>84610.899000000005</v>
      </c>
      <c r="F369" s="50">
        <v>334</v>
      </c>
      <c r="G369" s="41">
        <v>2.5554856543264774E-2</v>
      </c>
      <c r="H369" s="28">
        <v>20.056326407391857</v>
      </c>
      <c r="I369" s="35">
        <v>30633.919999999998</v>
      </c>
      <c r="J369" s="45">
        <v>134</v>
      </c>
      <c r="K369" s="40">
        <v>1.0329307638684897</v>
      </c>
      <c r="L369" s="28">
        <v>16.057314293226387</v>
      </c>
      <c r="M369" s="40">
        <v>31.284405551612494</v>
      </c>
      <c r="N369" s="40">
        <v>13.634365809141949</v>
      </c>
      <c r="O369" s="40">
        <v>55.081228639245552</v>
      </c>
      <c r="P369" s="40">
        <v>8.4097650902878476E-2</v>
      </c>
      <c r="Q369" s="40">
        <v>1.5187236065960626E-2</v>
      </c>
      <c r="R369" s="55">
        <v>2.2780527726574077E-2</v>
      </c>
      <c r="S369" s="59">
        <v>2762</v>
      </c>
    </row>
    <row r="370" spans="1:19" s="1" customFormat="1" ht="12.75" x14ac:dyDescent="0.2">
      <c r="A370" s="62" t="s">
        <v>368</v>
      </c>
      <c r="B370" s="32" t="s">
        <v>873</v>
      </c>
      <c r="C370" s="64" t="str">
        <f>VLOOKUP(A370,[1]Plan1!$F$1:$G$497,2,0)</f>
        <v>Vale do Caí</v>
      </c>
      <c r="D370" s="64" t="s">
        <v>269</v>
      </c>
      <c r="E370" s="27">
        <v>254788.674</v>
      </c>
      <c r="F370" s="50">
        <v>154</v>
      </c>
      <c r="G370" s="41">
        <v>7.6953301405279423E-2</v>
      </c>
      <c r="H370" s="28">
        <v>25.356339389273064</v>
      </c>
      <c r="I370" s="35">
        <v>35476.01</v>
      </c>
      <c r="J370" s="45">
        <v>94</v>
      </c>
      <c r="K370" s="40">
        <v>1.1961989229033105</v>
      </c>
      <c r="L370" s="28">
        <v>20.486626450128618</v>
      </c>
      <c r="M370" s="40">
        <v>26.603258121036006</v>
      </c>
      <c r="N370" s="40">
        <v>26.662985181486341</v>
      </c>
      <c r="O370" s="40">
        <v>46.733756254049887</v>
      </c>
      <c r="P370" s="40">
        <v>0.20832318410988143</v>
      </c>
      <c r="Q370" s="40">
        <v>8.6516589657317872E-2</v>
      </c>
      <c r="R370" s="55">
        <v>5.6303795180833241E-2</v>
      </c>
      <c r="S370" s="59">
        <v>7182</v>
      </c>
    </row>
    <row r="371" spans="1:19" s="1" customFormat="1" ht="12.75" x14ac:dyDescent="0.2">
      <c r="A371" s="62" t="s">
        <v>369</v>
      </c>
      <c r="B371" s="32" t="s">
        <v>874</v>
      </c>
      <c r="C371" s="64" t="str">
        <f>VLOOKUP(A371,[1]Plan1!$F$1:$G$497,2,0)</f>
        <v>Nordeste</v>
      </c>
      <c r="D371" s="64" t="s">
        <v>369</v>
      </c>
      <c r="E371" s="27">
        <v>428206.94799999997</v>
      </c>
      <c r="F371" s="50">
        <v>111</v>
      </c>
      <c r="G371" s="41">
        <v>0.12933046754377633</v>
      </c>
      <c r="H371" s="28">
        <v>20.73915435003002</v>
      </c>
      <c r="I371" s="35">
        <v>26714.51</v>
      </c>
      <c r="J371" s="45">
        <v>183</v>
      </c>
      <c r="K371" s="40">
        <v>0.90077401849558947</v>
      </c>
      <c r="L371" s="28">
        <v>16.513362537442845</v>
      </c>
      <c r="M371" s="40">
        <v>26.248839210082771</v>
      </c>
      <c r="N371" s="40">
        <v>12.372220663209129</v>
      </c>
      <c r="O371" s="40">
        <v>61.378940384936854</v>
      </c>
      <c r="P371" s="40">
        <v>0.35296460894522091</v>
      </c>
      <c r="Q371" s="40">
        <v>6.8937663586065262E-2</v>
      </c>
      <c r="R371" s="55">
        <v>0.12698272708844832</v>
      </c>
      <c r="S371" s="59">
        <v>16029</v>
      </c>
    </row>
    <row r="372" spans="1:19" s="1" customFormat="1" ht="12.75" x14ac:dyDescent="0.2">
      <c r="A372" s="62" t="s">
        <v>370</v>
      </c>
      <c r="B372" s="32" t="s">
        <v>875</v>
      </c>
      <c r="C372" s="64" t="str">
        <f>VLOOKUP(A372,[1]Plan1!$F$1:$G$497,2,0)</f>
        <v>Alto Jacuí</v>
      </c>
      <c r="D372" s="64" t="s">
        <v>135</v>
      </c>
      <c r="E372" s="27">
        <v>525276.22100000002</v>
      </c>
      <c r="F372" s="50">
        <v>107</v>
      </c>
      <c r="G372" s="41">
        <v>0.15864810127171966</v>
      </c>
      <c r="H372" s="28">
        <v>53.603827951433061</v>
      </c>
      <c r="I372" s="35">
        <v>58986.66</v>
      </c>
      <c r="J372" s="45">
        <v>15</v>
      </c>
      <c r="K372" s="40">
        <v>1.9889434904788841</v>
      </c>
      <c r="L372" s="28">
        <v>49.205302083857696</v>
      </c>
      <c r="M372" s="40">
        <v>44.096444564972167</v>
      </c>
      <c r="N372" s="40">
        <v>5.7831621632627863</v>
      </c>
      <c r="O372" s="40">
        <v>50.120393271765053</v>
      </c>
      <c r="P372" s="40">
        <v>0.74252647691148721</v>
      </c>
      <c r="Q372" s="40">
        <v>4.0351676604497927E-2</v>
      </c>
      <c r="R372" s="55">
        <v>0.12984554210474311</v>
      </c>
      <c r="S372" s="59">
        <v>8905</v>
      </c>
    </row>
    <row r="373" spans="1:19" s="1" customFormat="1" ht="12.75" x14ac:dyDescent="0.2">
      <c r="A373" s="62" t="s">
        <v>371</v>
      </c>
      <c r="B373" s="32" t="s">
        <v>876</v>
      </c>
      <c r="C373" s="64" t="str">
        <f>VLOOKUP(A373,[1]Plan1!$F$1:$G$497,2,0)</f>
        <v>Nordeste</v>
      </c>
      <c r="D373" s="64" t="s">
        <v>315</v>
      </c>
      <c r="E373" s="27">
        <v>58900.014999999999</v>
      </c>
      <c r="F373" s="50">
        <v>412</v>
      </c>
      <c r="G373" s="41">
        <v>1.7789450904204945E-2</v>
      </c>
      <c r="H373" s="28">
        <v>54.07219643410064</v>
      </c>
      <c r="I373" s="35">
        <v>34647.07</v>
      </c>
      <c r="J373" s="45">
        <v>98</v>
      </c>
      <c r="K373" s="40">
        <v>1.1682482842843827</v>
      </c>
      <c r="L373" s="28">
        <v>49.178137634390097</v>
      </c>
      <c r="M373" s="40">
        <v>59.670243703034828</v>
      </c>
      <c r="N373" s="40">
        <v>2.879103913256098</v>
      </c>
      <c r="O373" s="40">
        <v>37.450654150865269</v>
      </c>
      <c r="P373" s="40">
        <v>0.11724883531407378</v>
      </c>
      <c r="Q373" s="40">
        <v>2.3442067362008409E-3</v>
      </c>
      <c r="R373" s="55">
        <v>1.1321770249976984E-2</v>
      </c>
      <c r="S373" s="59">
        <v>1700</v>
      </c>
    </row>
    <row r="374" spans="1:19" s="1" customFormat="1" ht="12.75" x14ac:dyDescent="0.2">
      <c r="A374" s="62" t="s">
        <v>372</v>
      </c>
      <c r="B374" s="32" t="s">
        <v>877</v>
      </c>
      <c r="C374" s="64" t="str">
        <f>VLOOKUP(A374,[1]Plan1!$F$1:$G$497,2,0)</f>
        <v>Vale do Taquari</v>
      </c>
      <c r="D374" s="64" t="s">
        <v>1022</v>
      </c>
      <c r="E374" s="27">
        <v>161096.88200000001</v>
      </c>
      <c r="F374" s="50">
        <v>217</v>
      </c>
      <c r="G374" s="41">
        <v>4.8655761346741551E-2</v>
      </c>
      <c r="H374" s="28">
        <v>28.254051369934242</v>
      </c>
      <c r="I374" s="35">
        <v>26548.6</v>
      </c>
      <c r="J374" s="45">
        <v>184</v>
      </c>
      <c r="K374" s="40">
        <v>0.89517977711109076</v>
      </c>
      <c r="L374" s="28">
        <v>23.26594439693077</v>
      </c>
      <c r="M374" s="40">
        <v>13.03224713482019</v>
      </c>
      <c r="N374" s="40">
        <v>51.635154173201357</v>
      </c>
      <c r="O374" s="40">
        <v>35.33259869197844</v>
      </c>
      <c r="P374" s="40">
        <v>6.8291708926086603E-2</v>
      </c>
      <c r="Q374" s="40">
        <v>0.1121197177032013</v>
      </c>
      <c r="R374" s="55">
        <v>2.8485802452775731E-2</v>
      </c>
      <c r="S374" s="59">
        <v>6068</v>
      </c>
    </row>
    <row r="375" spans="1:19" s="1" customFormat="1" ht="12.75" x14ac:dyDescent="0.2">
      <c r="A375" s="62" t="s">
        <v>373</v>
      </c>
      <c r="B375" s="32" t="s">
        <v>878</v>
      </c>
      <c r="C375" s="64" t="str">
        <f>VLOOKUP(A375,[1]Plan1!$F$1:$G$497,2,0)</f>
        <v>Vale do Rio Pardo</v>
      </c>
      <c r="D375" s="64" t="s">
        <v>373</v>
      </c>
      <c r="E375" s="27">
        <v>6674791.7379999999</v>
      </c>
      <c r="F375" s="50">
        <v>8</v>
      </c>
      <c r="G375" s="41">
        <v>2.0159736787663602</v>
      </c>
      <c r="H375" s="28">
        <v>22.620457082501687</v>
      </c>
      <c r="I375" s="35">
        <v>53579.65</v>
      </c>
      <c r="J375" s="45">
        <v>21</v>
      </c>
      <c r="K375" s="40">
        <v>1.8066270592306284</v>
      </c>
      <c r="L375" s="28">
        <v>18.112406799598002</v>
      </c>
      <c r="M375" s="40">
        <v>2.8493694987602902</v>
      </c>
      <c r="N375" s="40">
        <v>38.374672397003565</v>
      </c>
      <c r="O375" s="40">
        <v>58.775958084648785</v>
      </c>
      <c r="P375" s="40">
        <v>0.50512462585376117</v>
      </c>
      <c r="Q375" s="40">
        <v>2.8189170448530789</v>
      </c>
      <c r="R375" s="55">
        <v>1.6030744477488761</v>
      </c>
      <c r="S375" s="59">
        <v>124577</v>
      </c>
    </row>
    <row r="376" spans="1:19" s="1" customFormat="1" ht="12.75" x14ac:dyDescent="0.2">
      <c r="A376" s="62" t="s">
        <v>375</v>
      </c>
      <c r="B376" s="32" t="s">
        <v>879</v>
      </c>
      <c r="C376" s="64" t="str">
        <f>VLOOKUP(A376,[1]Plan1!$F$1:$G$497,2,0)</f>
        <v>Central</v>
      </c>
      <c r="D376" s="64" t="s">
        <v>375</v>
      </c>
      <c r="E376" s="27">
        <v>5701469.9589999998</v>
      </c>
      <c r="F376" s="50">
        <v>12</v>
      </c>
      <c r="G376" s="41">
        <v>1.7220032952017055</v>
      </c>
      <c r="H376" s="28">
        <v>13.755497759699109</v>
      </c>
      <c r="I376" s="35">
        <v>20847.16</v>
      </c>
      <c r="J376" s="45">
        <v>287</v>
      </c>
      <c r="K376" s="40">
        <v>0.70293559894680879</v>
      </c>
      <c r="L376" s="28">
        <v>9.6680419562393816</v>
      </c>
      <c r="M376" s="40">
        <v>3.1785101978038508</v>
      </c>
      <c r="N376" s="40">
        <v>13.056855491141169</v>
      </c>
      <c r="O376" s="40">
        <v>83.764634311054976</v>
      </c>
      <c r="P376" s="40">
        <v>0.56864165602000383</v>
      </c>
      <c r="Q376" s="40">
        <v>0.96792454554384555</v>
      </c>
      <c r="R376" s="55">
        <v>2.3055787595348911</v>
      </c>
      <c r="S376" s="59">
        <v>273489</v>
      </c>
    </row>
    <row r="377" spans="1:19" s="1" customFormat="1" ht="12.75" x14ac:dyDescent="0.2">
      <c r="A377" s="62" t="s">
        <v>376</v>
      </c>
      <c r="B377" s="32" t="s">
        <v>880</v>
      </c>
      <c r="C377" s="64" t="str">
        <f>VLOOKUP(A377,[1]Plan1!$F$1:$G$497,2,0)</f>
        <v>Paranhana-Encosta da Serra</v>
      </c>
      <c r="D377" s="64" t="s">
        <v>1023</v>
      </c>
      <c r="E377" s="27">
        <v>171099.829</v>
      </c>
      <c r="F377" s="50">
        <v>205</v>
      </c>
      <c r="G377" s="41">
        <v>5.1676930943283489E-2</v>
      </c>
      <c r="H377" s="28">
        <v>25.800792694306129</v>
      </c>
      <c r="I377" s="35">
        <v>27180.27</v>
      </c>
      <c r="J377" s="45">
        <v>175</v>
      </c>
      <c r="K377" s="40">
        <v>0.91647876123107319</v>
      </c>
      <c r="L377" s="28">
        <v>21.464178478173544</v>
      </c>
      <c r="M377" s="40">
        <v>11.641196314572619</v>
      </c>
      <c r="N377" s="40">
        <v>45.479561346847255</v>
      </c>
      <c r="O377" s="40">
        <v>42.879242338580127</v>
      </c>
      <c r="P377" s="40">
        <v>6.297410469286048E-2</v>
      </c>
      <c r="Q377" s="40">
        <v>0.10194560320290032</v>
      </c>
      <c r="R377" s="55">
        <v>3.5687464656791103E-2</v>
      </c>
      <c r="S377" s="59">
        <v>6295</v>
      </c>
    </row>
    <row r="378" spans="1:19" s="1" customFormat="1" ht="12.75" x14ac:dyDescent="0.2">
      <c r="A378" s="62" t="s">
        <v>374</v>
      </c>
      <c r="B378" s="32" t="s">
        <v>881</v>
      </c>
      <c r="C378" s="64" t="str">
        <f>VLOOKUP(A378,[1]Plan1!$F$1:$G$497,2,0)</f>
        <v>Fronteira Oeste</v>
      </c>
      <c r="D378" s="64" t="s">
        <v>1025</v>
      </c>
      <c r="E378" s="27">
        <v>127780.549</v>
      </c>
      <c r="F378" s="50">
        <v>256</v>
      </c>
      <c r="G378" s="41">
        <v>3.8593297522043997E-2</v>
      </c>
      <c r="H378" s="28">
        <v>82.148906533223283</v>
      </c>
      <c r="I378" s="35">
        <v>51753.97</v>
      </c>
      <c r="J378" s="45">
        <v>24</v>
      </c>
      <c r="K378" s="40">
        <v>1.7450678125857515</v>
      </c>
      <c r="L378" s="28">
        <v>75.583009618157448</v>
      </c>
      <c r="M378" s="40">
        <v>66.374940092617933</v>
      </c>
      <c r="N378" s="40">
        <v>5.5842741348212241</v>
      </c>
      <c r="O378" s="40">
        <v>28.040785772560856</v>
      </c>
      <c r="P378" s="40">
        <v>0.28487862736903757</v>
      </c>
      <c r="Q378" s="40">
        <v>9.93139601713427E-3</v>
      </c>
      <c r="R378" s="55">
        <v>1.8516125229154454E-2</v>
      </c>
      <c r="S378" s="59">
        <v>2469</v>
      </c>
    </row>
    <row r="379" spans="1:19" s="1" customFormat="1" ht="12.75" x14ac:dyDescent="0.2">
      <c r="A379" s="62" t="s">
        <v>380</v>
      </c>
      <c r="B379" s="32" t="s">
        <v>882</v>
      </c>
      <c r="C379" s="64" t="str">
        <f>VLOOKUP(A379,[1]Plan1!$F$1:$G$497,2,0)</f>
        <v>Sul</v>
      </c>
      <c r="D379" s="64" t="s">
        <v>1021</v>
      </c>
      <c r="E379" s="27">
        <v>114469.179</v>
      </c>
      <c r="F379" s="50">
        <v>281</v>
      </c>
      <c r="G379" s="41">
        <v>3.4572891702406995E-2</v>
      </c>
      <c r="H379" s="28">
        <v>26.009851757983782</v>
      </c>
      <c r="I379" s="35">
        <v>13538.64</v>
      </c>
      <c r="J379" s="45">
        <v>455</v>
      </c>
      <c r="K379" s="40">
        <v>0.45650304489077759</v>
      </c>
      <c r="L379" s="28">
        <v>21.985884617151985</v>
      </c>
      <c r="M379" s="40">
        <v>43.11034057713308</v>
      </c>
      <c r="N379" s="40">
        <v>4.0801691138241303</v>
      </c>
      <c r="O379" s="40">
        <v>52.809489406782873</v>
      </c>
      <c r="P379" s="40">
        <v>0.16591110562636033</v>
      </c>
      <c r="Q379" s="40">
        <v>6.5066884352844067E-3</v>
      </c>
      <c r="R379" s="55">
        <v>3.1268725215407051E-2</v>
      </c>
      <c r="S379" s="59">
        <v>8455</v>
      </c>
    </row>
    <row r="380" spans="1:19" s="1" customFormat="1" ht="12.75" x14ac:dyDescent="0.2">
      <c r="A380" s="62" t="s">
        <v>381</v>
      </c>
      <c r="B380" s="32" t="s">
        <v>883</v>
      </c>
      <c r="C380" s="64" t="str">
        <f>VLOOKUP(A380,[1]Plan1!$F$1:$G$497,2,0)</f>
        <v>Fronteira Oeste</v>
      </c>
      <c r="D380" s="64" t="s">
        <v>1025</v>
      </c>
      <c r="E380" s="27">
        <v>1312523.8419999999</v>
      </c>
      <c r="F380" s="50">
        <v>47</v>
      </c>
      <c r="G380" s="41">
        <v>0.39641888797239611</v>
      </c>
      <c r="H380" s="28">
        <v>17.967966117806821</v>
      </c>
      <c r="I380" s="35">
        <v>15680.91</v>
      </c>
      <c r="J380" s="45">
        <v>413</v>
      </c>
      <c r="K380" s="40">
        <v>0.52873724108612408</v>
      </c>
      <c r="L380" s="28">
        <v>14.438815276695237</v>
      </c>
      <c r="M380" s="40">
        <v>16.247163720112574</v>
      </c>
      <c r="N380" s="40">
        <v>4.2974186331260222</v>
      </c>
      <c r="O380" s="40">
        <v>79.455417564995386</v>
      </c>
      <c r="P380" s="40">
        <v>0.68997034590969286</v>
      </c>
      <c r="Q380" s="40">
        <v>7.5622037663196987E-2</v>
      </c>
      <c r="R380" s="55">
        <v>0.5191353313469349</v>
      </c>
      <c r="S380" s="59">
        <v>83702</v>
      </c>
    </row>
    <row r="381" spans="1:19" s="1" customFormat="1" ht="12.75" x14ac:dyDescent="0.2">
      <c r="A381" s="62" t="s">
        <v>377</v>
      </c>
      <c r="B381" s="32" t="s">
        <v>884</v>
      </c>
      <c r="C381" s="64" t="str">
        <f>VLOOKUP(A381,[1]Plan1!$F$1:$G$497,2,0)</f>
        <v>Fronteira Noroeste</v>
      </c>
      <c r="D381" s="64" t="s">
        <v>377</v>
      </c>
      <c r="E381" s="27">
        <v>2236313.4369999999</v>
      </c>
      <c r="F381" s="50">
        <v>26</v>
      </c>
      <c r="G381" s="41">
        <v>0.67542916744461468</v>
      </c>
      <c r="H381" s="28">
        <v>7.4315699647750755</v>
      </c>
      <c r="I381" s="35">
        <v>31205.1</v>
      </c>
      <c r="J381" s="45">
        <v>128</v>
      </c>
      <c r="K381" s="40">
        <v>1.0521901140824488</v>
      </c>
      <c r="L381" s="28">
        <v>3.6269137543241348</v>
      </c>
      <c r="M381" s="40">
        <v>5.082596154112335</v>
      </c>
      <c r="N381" s="40">
        <v>31.551305729059514</v>
      </c>
      <c r="O381" s="40">
        <v>63.366098065903195</v>
      </c>
      <c r="P381" s="40">
        <v>0.34656177531899063</v>
      </c>
      <c r="Q381" s="40">
        <v>0.89145666655661404</v>
      </c>
      <c r="R381" s="55">
        <v>0.66474675381912862</v>
      </c>
      <c r="S381" s="59">
        <v>71665</v>
      </c>
    </row>
    <row r="382" spans="1:19" s="1" customFormat="1" ht="12.75" x14ac:dyDescent="0.2">
      <c r="A382" s="62" t="s">
        <v>378</v>
      </c>
      <c r="B382" s="32" t="s">
        <v>885</v>
      </c>
      <c r="C382" s="64" t="str">
        <f>VLOOKUP(A382,[1]Plan1!$F$1:$G$497,2,0)</f>
        <v>Serra</v>
      </c>
      <c r="D382" s="64" t="s">
        <v>106</v>
      </c>
      <c r="E382" s="27">
        <v>31200.884999999998</v>
      </c>
      <c r="F382" s="50">
        <v>492</v>
      </c>
      <c r="G382" s="41">
        <v>9.4235393976596533E-3</v>
      </c>
      <c r="H382" s="28">
        <v>17.091649763290185</v>
      </c>
      <c r="I382" s="35">
        <v>17508.91</v>
      </c>
      <c r="J382" s="45">
        <v>372</v>
      </c>
      <c r="K382" s="40">
        <v>0.59037471472161052</v>
      </c>
      <c r="L382" s="28">
        <v>13.346233123242413</v>
      </c>
      <c r="M382" s="40">
        <v>44.29326755018468</v>
      </c>
      <c r="N382" s="40">
        <v>7.4431995651081699</v>
      </c>
      <c r="O382" s="40">
        <v>48.263532884707139</v>
      </c>
      <c r="P382" s="40">
        <v>4.6286615448583521E-2</v>
      </c>
      <c r="Q382" s="40">
        <v>3.223036421510696E-3</v>
      </c>
      <c r="R382" s="55">
        <v>7.7596300967957138E-3</v>
      </c>
      <c r="S382" s="59">
        <v>1782</v>
      </c>
    </row>
    <row r="383" spans="1:19" s="1" customFormat="1" ht="12.75" x14ac:dyDescent="0.2">
      <c r="A383" s="62" t="s">
        <v>379</v>
      </c>
      <c r="B383" s="32" t="s">
        <v>886</v>
      </c>
      <c r="C383" s="64" t="str">
        <f>VLOOKUP(A383,[1]Plan1!$F$1:$G$497,2,0)</f>
        <v>Sul</v>
      </c>
      <c r="D383" s="64" t="s">
        <v>1024</v>
      </c>
      <c r="E383" s="27">
        <v>636026.73699999996</v>
      </c>
      <c r="F383" s="50">
        <v>89</v>
      </c>
      <c r="G383" s="41">
        <v>0.19209785280399622</v>
      </c>
      <c r="H383" s="28">
        <v>25.97584931367518</v>
      </c>
      <c r="I383" s="35">
        <v>20115.97</v>
      </c>
      <c r="J383" s="45">
        <v>300</v>
      </c>
      <c r="K383" s="40">
        <v>0.67828094667791861</v>
      </c>
      <c r="L383" s="28">
        <v>22.083148482728031</v>
      </c>
      <c r="M383" s="40">
        <v>40.968654511839269</v>
      </c>
      <c r="N383" s="40">
        <v>6.7310239585223846</v>
      </c>
      <c r="O383" s="40">
        <v>52.300321694513755</v>
      </c>
      <c r="P383" s="40">
        <v>0.86282253335681092</v>
      </c>
      <c r="Q383" s="40">
        <v>5.8740651332838095E-2</v>
      </c>
      <c r="R383" s="55">
        <v>0.16946434661328993</v>
      </c>
      <c r="S383" s="59">
        <v>31618</v>
      </c>
    </row>
    <row r="384" spans="1:19" s="1" customFormat="1" ht="12.75" x14ac:dyDescent="0.2">
      <c r="A384" s="62" t="s">
        <v>382</v>
      </c>
      <c r="B384" s="32" t="s">
        <v>887</v>
      </c>
      <c r="C384" s="64" t="str">
        <f>VLOOKUP(A384,[1]Plan1!$F$1:$G$497,2,0)</f>
        <v>Vale do Jaguari</v>
      </c>
      <c r="D384" s="64" t="s">
        <v>382</v>
      </c>
      <c r="E384" s="27">
        <v>849398.55200000003</v>
      </c>
      <c r="F384" s="50">
        <v>71</v>
      </c>
      <c r="G384" s="41">
        <v>0.2565421051065398</v>
      </c>
      <c r="H384" s="28">
        <v>24.596680013266536</v>
      </c>
      <c r="I384" s="35">
        <v>16783.88</v>
      </c>
      <c r="J384" s="45">
        <v>389</v>
      </c>
      <c r="K384" s="40">
        <v>0.565927768600201</v>
      </c>
      <c r="L384" s="28">
        <v>20.490061508950674</v>
      </c>
      <c r="M384" s="40">
        <v>14.605349150575957</v>
      </c>
      <c r="N384" s="40">
        <v>8.796342944858516</v>
      </c>
      <c r="O384" s="40">
        <v>76.598308029582142</v>
      </c>
      <c r="P384" s="40">
        <v>0.40566716967924499</v>
      </c>
      <c r="Q384" s="40">
        <v>0.10123901601507936</v>
      </c>
      <c r="R384" s="55">
        <v>0.32732659971067268</v>
      </c>
      <c r="S384" s="59">
        <v>50608</v>
      </c>
    </row>
    <row r="385" spans="1:19" s="1" customFormat="1" ht="12.75" x14ac:dyDescent="0.2">
      <c r="A385" s="62" t="s">
        <v>383</v>
      </c>
      <c r="B385" s="32" t="s">
        <v>888</v>
      </c>
      <c r="C385" s="64" t="str">
        <f>VLOOKUP(A385,[1]Plan1!$F$1:$G$497,2,0)</f>
        <v>Missões</v>
      </c>
      <c r="D385" s="64" t="s">
        <v>383</v>
      </c>
      <c r="E385" s="27">
        <v>1744119.409</v>
      </c>
      <c r="F385" s="50">
        <v>34</v>
      </c>
      <c r="G385" s="41">
        <v>0.52677281317290736</v>
      </c>
      <c r="H385" s="28">
        <v>23.083654328852397</v>
      </c>
      <c r="I385" s="35">
        <v>22123.39</v>
      </c>
      <c r="J385" s="45">
        <v>259</v>
      </c>
      <c r="K385" s="40">
        <v>0.74596819904408274</v>
      </c>
      <c r="L385" s="28">
        <v>18.975963224206271</v>
      </c>
      <c r="M385" s="40">
        <v>8.8887172598595541</v>
      </c>
      <c r="N385" s="40">
        <v>15.365338130353232</v>
      </c>
      <c r="O385" s="40">
        <v>75.745944672740052</v>
      </c>
      <c r="P385" s="40">
        <v>0.49028592569891721</v>
      </c>
      <c r="Q385" s="40">
        <v>0.35118851142677016</v>
      </c>
      <c r="R385" s="55">
        <v>0.6427971234808485</v>
      </c>
      <c r="S385" s="59">
        <v>78836</v>
      </c>
    </row>
    <row r="386" spans="1:19" s="1" customFormat="1" ht="12.75" x14ac:dyDescent="0.2">
      <c r="A386" s="62" t="s">
        <v>386</v>
      </c>
      <c r="B386" s="32" t="s">
        <v>889</v>
      </c>
      <c r="C386" s="64" t="str">
        <f>VLOOKUP(A386,[1]Plan1!$F$1:$G$497,2,0)</f>
        <v>Produção</v>
      </c>
      <c r="D386" s="64" t="s">
        <v>315</v>
      </c>
      <c r="E386" s="27">
        <v>62851.186000000002</v>
      </c>
      <c r="F386" s="50">
        <v>404</v>
      </c>
      <c r="G386" s="41">
        <v>1.8982814989402859E-2</v>
      </c>
      <c r="H386" s="28">
        <v>34.138297325616662</v>
      </c>
      <c r="I386" s="35">
        <v>28568.720000000001</v>
      </c>
      <c r="J386" s="45">
        <v>153</v>
      </c>
      <c r="K386" s="40">
        <v>0.96329525481378164</v>
      </c>
      <c r="L386" s="28">
        <v>29.809257718589819</v>
      </c>
      <c r="M386" s="40">
        <v>53.269356191496961</v>
      </c>
      <c r="N386" s="40">
        <v>10.117425273195622</v>
      </c>
      <c r="O386" s="40">
        <v>36.613218535307418</v>
      </c>
      <c r="P386" s="40">
        <v>0.11086406494293152</v>
      </c>
      <c r="Q386" s="40">
        <v>8.7251158031588175E-3</v>
      </c>
      <c r="R386" s="55">
        <v>1.1723450717883164E-2</v>
      </c>
      <c r="S386" s="59">
        <v>2200</v>
      </c>
    </row>
    <row r="387" spans="1:19" s="1" customFormat="1" ht="12.75" x14ac:dyDescent="0.2">
      <c r="A387" s="62" t="s">
        <v>384</v>
      </c>
      <c r="B387" s="32" t="s">
        <v>890</v>
      </c>
      <c r="C387" s="64" t="str">
        <f>VLOOKUP(A387,[1]Plan1!$F$1:$G$497,2,0)</f>
        <v>Metropolitano Delta do Jacuí</v>
      </c>
      <c r="D387" s="64" t="s">
        <v>302</v>
      </c>
      <c r="E387" s="27">
        <v>886391.54299999995</v>
      </c>
      <c r="F387" s="50">
        <v>67</v>
      </c>
      <c r="G387" s="41">
        <v>0.26771502241724326</v>
      </c>
      <c r="H387" s="28">
        <v>22.615258889704904</v>
      </c>
      <c r="I387" s="35">
        <v>21318.25</v>
      </c>
      <c r="J387" s="45">
        <v>277</v>
      </c>
      <c r="K387" s="40">
        <v>0.71882006144951194</v>
      </c>
      <c r="L387" s="28">
        <v>18.212417204313013</v>
      </c>
      <c r="M387" s="40">
        <v>9.4714957912641342</v>
      </c>
      <c r="N387" s="40">
        <v>41.159054343690364</v>
      </c>
      <c r="O387" s="40">
        <v>49.369449994913076</v>
      </c>
      <c r="P387" s="40">
        <v>0.25324650298602136</v>
      </c>
      <c r="Q387" s="40">
        <v>0.45601393943256002</v>
      </c>
      <c r="R387" s="55">
        <v>0.20308945737848438</v>
      </c>
      <c r="S387" s="59">
        <v>41579</v>
      </c>
    </row>
    <row r="388" spans="1:19" s="1" customFormat="1" ht="12.75" x14ac:dyDescent="0.2">
      <c r="A388" s="62" t="s">
        <v>385</v>
      </c>
      <c r="B388" s="32" t="s">
        <v>891</v>
      </c>
      <c r="C388" s="64" t="str">
        <f>VLOOKUP(A388,[1]Plan1!$F$1:$G$497,2,0)</f>
        <v>Missões</v>
      </c>
      <c r="D388" s="64" t="s">
        <v>383</v>
      </c>
      <c r="E388" s="27">
        <v>225999.679</v>
      </c>
      <c r="F388" s="50">
        <v>166</v>
      </c>
      <c r="G388" s="41">
        <v>6.8258220204809414E-2</v>
      </c>
      <c r="H388" s="28">
        <v>72.178282118309994</v>
      </c>
      <c r="I388" s="35">
        <v>19978.759999999998</v>
      </c>
      <c r="J388" s="45">
        <v>303</v>
      </c>
      <c r="K388" s="40">
        <v>0.67365442711690915</v>
      </c>
      <c r="L388" s="28">
        <v>67.231477629518238</v>
      </c>
      <c r="M388" s="40">
        <v>49.724692126515791</v>
      </c>
      <c r="N388" s="40">
        <v>4.9774310669010529</v>
      </c>
      <c r="O388" s="40">
        <v>45.297876341811637</v>
      </c>
      <c r="P388" s="40">
        <v>0.37149952611091974</v>
      </c>
      <c r="Q388" s="40">
        <v>1.5409170457068883E-2</v>
      </c>
      <c r="R388" s="55">
        <v>5.2067677594880402E-2</v>
      </c>
      <c r="S388" s="59">
        <v>11312</v>
      </c>
    </row>
    <row r="389" spans="1:19" s="1" customFormat="1" ht="12.75" x14ac:dyDescent="0.2">
      <c r="A389" s="62" t="s">
        <v>387</v>
      </c>
      <c r="B389" s="32" t="s">
        <v>892</v>
      </c>
      <c r="C389" s="64" t="str">
        <f>VLOOKUP(A389,[1]Plan1!$F$1:$G$497,2,0)</f>
        <v>Produção</v>
      </c>
      <c r="D389" s="64" t="s">
        <v>100</v>
      </c>
      <c r="E389" s="27">
        <v>86147.010999999999</v>
      </c>
      <c r="F389" s="50">
        <v>329</v>
      </c>
      <c r="G389" s="41">
        <v>2.60188053046931E-2</v>
      </c>
      <c r="H389" s="28">
        <v>68.382575592619716</v>
      </c>
      <c r="I389" s="35">
        <v>41961.52</v>
      </c>
      <c r="J389" s="45">
        <v>52</v>
      </c>
      <c r="K389" s="40">
        <v>1.4148807892258943</v>
      </c>
      <c r="L389" s="28">
        <v>62.80536539867245</v>
      </c>
      <c r="M389" s="40">
        <v>59.643709679921685</v>
      </c>
      <c r="N389" s="40">
        <v>4.1170457538182141</v>
      </c>
      <c r="O389" s="40">
        <v>36.239244566260105</v>
      </c>
      <c r="P389" s="40">
        <v>0.17193728809098988</v>
      </c>
      <c r="Q389" s="40">
        <v>4.9178917191459717E-3</v>
      </c>
      <c r="R389" s="55">
        <v>1.6072697265063812E-2</v>
      </c>
      <c r="S389" s="59">
        <v>2053</v>
      </c>
    </row>
    <row r="390" spans="1:19" s="1" customFormat="1" ht="12.75" x14ac:dyDescent="0.2">
      <c r="A390" s="62" t="s">
        <v>388</v>
      </c>
      <c r="B390" s="32" t="s">
        <v>893</v>
      </c>
      <c r="C390" s="64" t="str">
        <f>VLOOKUP(A390,[1]Plan1!$F$1:$G$497,2,0)</f>
        <v>Celeiro</v>
      </c>
      <c r="D390" s="64" t="s">
        <v>212</v>
      </c>
      <c r="E390" s="27">
        <v>408580.48</v>
      </c>
      <c r="F390" s="50">
        <v>114</v>
      </c>
      <c r="G390" s="41">
        <v>0.12340272560841437</v>
      </c>
      <c r="H390" s="28">
        <v>49.484996109637216</v>
      </c>
      <c r="I390" s="35">
        <v>28442.78</v>
      </c>
      <c r="J390" s="45">
        <v>155</v>
      </c>
      <c r="K390" s="40">
        <v>0.95904874309077659</v>
      </c>
      <c r="L390" s="28">
        <v>44.635753372343203</v>
      </c>
      <c r="M390" s="40">
        <v>36.67022364975422</v>
      </c>
      <c r="N390" s="40">
        <v>7.0247720917466561</v>
      </c>
      <c r="O390" s="40">
        <v>56.30500425849911</v>
      </c>
      <c r="P390" s="40">
        <v>0.48545876210619088</v>
      </c>
      <c r="Q390" s="40">
        <v>3.8535310986728501E-2</v>
      </c>
      <c r="R390" s="55">
        <v>0.11468060752331459</v>
      </c>
      <c r="S390" s="59">
        <v>14365</v>
      </c>
    </row>
    <row r="391" spans="1:19" s="1" customFormat="1" ht="12.75" x14ac:dyDescent="0.2">
      <c r="A391" s="62" t="s">
        <v>389</v>
      </c>
      <c r="B391" s="32" t="s">
        <v>894</v>
      </c>
      <c r="C391" s="64" t="str">
        <f>VLOOKUP(A391,[1]Plan1!$F$1:$G$497,2,0)</f>
        <v>Fronteira Noroeste</v>
      </c>
      <c r="D391" s="64" t="s">
        <v>377</v>
      </c>
      <c r="E391" s="27">
        <v>389003.86300000001</v>
      </c>
      <c r="F391" s="50">
        <v>117</v>
      </c>
      <c r="G391" s="41">
        <v>0.11749004006848839</v>
      </c>
      <c r="H391" s="28">
        <v>24.20861633192597</v>
      </c>
      <c r="I391" s="35">
        <v>26323.17</v>
      </c>
      <c r="J391" s="45">
        <v>190</v>
      </c>
      <c r="K391" s="40">
        <v>0.88757860879509087</v>
      </c>
      <c r="L391" s="28">
        <v>20.199428482190051</v>
      </c>
      <c r="M391" s="40">
        <v>27.122702314260845</v>
      </c>
      <c r="N391" s="40">
        <v>11.324521854702931</v>
      </c>
      <c r="O391" s="40">
        <v>61.55277554362948</v>
      </c>
      <c r="P391" s="40">
        <v>0.32768886138531655</v>
      </c>
      <c r="Q391" s="40">
        <v>5.669391394660972E-2</v>
      </c>
      <c r="R391" s="55">
        <v>0.11441436821471745</v>
      </c>
      <c r="S391" s="59">
        <v>14778</v>
      </c>
    </row>
    <row r="392" spans="1:19" s="1" customFormat="1" ht="12.75" x14ac:dyDescent="0.2">
      <c r="A392" s="62" t="s">
        <v>390</v>
      </c>
      <c r="B392" s="32" t="s">
        <v>895</v>
      </c>
      <c r="C392" s="64" t="str">
        <f>VLOOKUP(A392,[1]Plan1!$F$1:$G$497,2,0)</f>
        <v>Nordeste</v>
      </c>
      <c r="D392" s="64" t="s">
        <v>369</v>
      </c>
      <c r="E392" s="27">
        <v>53138.286999999997</v>
      </c>
      <c r="F392" s="50">
        <v>427</v>
      </c>
      <c r="G392" s="41">
        <v>1.6049247996287468E-2</v>
      </c>
      <c r="H392" s="28">
        <v>41.827583930859767</v>
      </c>
      <c r="I392" s="35">
        <v>21221.360000000001</v>
      </c>
      <c r="J392" s="45">
        <v>278</v>
      </c>
      <c r="K392" s="40">
        <v>0.71555307303564852</v>
      </c>
      <c r="L392" s="28">
        <v>37.522867705906563</v>
      </c>
      <c r="M392" s="40">
        <v>53.963551394892349</v>
      </c>
      <c r="N392" s="40">
        <v>4.4432400273108339</v>
      </c>
      <c r="O392" s="40">
        <v>41.593206623561173</v>
      </c>
      <c r="P392" s="40">
        <v>9.5884688768599208E-2</v>
      </c>
      <c r="Q392" s="40">
        <v>3.2714204065332074E-3</v>
      </c>
      <c r="R392" s="55">
        <v>1.1370389632784975E-2</v>
      </c>
      <c r="S392" s="59">
        <v>2504</v>
      </c>
    </row>
    <row r="393" spans="1:19" s="1" customFormat="1" ht="12.75" x14ac:dyDescent="0.2">
      <c r="A393" s="62" t="s">
        <v>391</v>
      </c>
      <c r="B393" s="32" t="s">
        <v>896</v>
      </c>
      <c r="C393" s="64" t="str">
        <f>VLOOKUP(A393,[1]Plan1!$F$1:$G$497,2,0)</f>
        <v>Fronteira Oeste</v>
      </c>
      <c r="D393" s="64" t="s">
        <v>1020</v>
      </c>
      <c r="E393" s="27">
        <v>1474054.7919999999</v>
      </c>
      <c r="F393" s="50">
        <v>41</v>
      </c>
      <c r="G393" s="41">
        <v>0.44520574998821361</v>
      </c>
      <c r="H393" s="28">
        <v>23.794578783224772</v>
      </c>
      <c r="I393" s="35">
        <v>23325.87</v>
      </c>
      <c r="J393" s="45">
        <v>233</v>
      </c>
      <c r="K393" s="40">
        <v>0.78651405752176307</v>
      </c>
      <c r="L393" s="28">
        <v>19.866894897740515</v>
      </c>
      <c r="M393" s="40">
        <v>21.792322134902655</v>
      </c>
      <c r="N393" s="40">
        <v>14.817158104050881</v>
      </c>
      <c r="O393" s="40">
        <v>63.39051976104647</v>
      </c>
      <c r="P393" s="40">
        <v>1.0233507299367117</v>
      </c>
      <c r="Q393" s="40">
        <v>0.288319325025789</v>
      </c>
      <c r="R393" s="55">
        <v>0.45798316096646813</v>
      </c>
      <c r="S393" s="59">
        <v>63194</v>
      </c>
    </row>
    <row r="394" spans="1:19" s="1" customFormat="1" ht="12.75" x14ac:dyDescent="0.2">
      <c r="A394" s="62" t="s">
        <v>392</v>
      </c>
      <c r="B394" s="32" t="s">
        <v>897</v>
      </c>
      <c r="C394" s="64" t="str">
        <f>VLOOKUP(A394,[1]Plan1!$F$1:$G$497,2,0)</f>
        <v>Produção</v>
      </c>
      <c r="D394" s="64" t="s">
        <v>315</v>
      </c>
      <c r="E394" s="27">
        <v>47867.796999999999</v>
      </c>
      <c r="F394" s="50">
        <v>440</v>
      </c>
      <c r="G394" s="41">
        <v>1.4457412695462789E-2</v>
      </c>
      <c r="H394" s="28">
        <v>24.507359810862873</v>
      </c>
      <c r="I394" s="35">
        <v>15714.97</v>
      </c>
      <c r="J394" s="45">
        <v>412</v>
      </c>
      <c r="K394" s="40">
        <v>0.5298856942327459</v>
      </c>
      <c r="L394" s="28">
        <v>20.21543197315858</v>
      </c>
      <c r="M394" s="40">
        <v>36.360773920254104</v>
      </c>
      <c r="N394" s="40">
        <v>12.481584144402811</v>
      </c>
      <c r="O394" s="40">
        <v>51.157641935343079</v>
      </c>
      <c r="P394" s="40">
        <v>5.8235194789352775E-2</v>
      </c>
      <c r="Q394" s="40">
        <v>8.2834254297603476E-3</v>
      </c>
      <c r="R394" s="55">
        <v>1.2605704893581617E-2</v>
      </c>
      <c r="S394" s="59">
        <v>3046</v>
      </c>
    </row>
    <row r="395" spans="1:19" s="1" customFormat="1" ht="12.75" x14ac:dyDescent="0.2">
      <c r="A395" s="62" t="s">
        <v>393</v>
      </c>
      <c r="B395" s="32" t="s">
        <v>898</v>
      </c>
      <c r="C395" s="64" t="str">
        <f>VLOOKUP(A395,[1]Plan1!$F$1:$G$497,2,0)</f>
        <v>Vale do Jaguari</v>
      </c>
      <c r="D395" s="64" t="s">
        <v>1020</v>
      </c>
      <c r="E395" s="27">
        <v>319450.02100000001</v>
      </c>
      <c r="F395" s="50">
        <v>131</v>
      </c>
      <c r="G395" s="41">
        <v>9.6482835614332851E-2</v>
      </c>
      <c r="H395" s="28">
        <v>41.6940859527136</v>
      </c>
      <c r="I395" s="35">
        <v>16281.03</v>
      </c>
      <c r="J395" s="45">
        <v>400</v>
      </c>
      <c r="K395" s="40">
        <v>0.5489724055708769</v>
      </c>
      <c r="L395" s="28">
        <v>37.35394412039139</v>
      </c>
      <c r="M395" s="40">
        <v>41.122908968642932</v>
      </c>
      <c r="N395" s="40">
        <v>4.4044706012886987</v>
      </c>
      <c r="O395" s="40">
        <v>54.472620754116086</v>
      </c>
      <c r="P395" s="40">
        <v>0.4406568441382373</v>
      </c>
      <c r="Q395" s="40">
        <v>1.955682055899504E-2</v>
      </c>
      <c r="R395" s="55">
        <v>8.9804720520021045E-2</v>
      </c>
      <c r="S395" s="59">
        <v>19621</v>
      </c>
    </row>
    <row r="396" spans="1:19" s="1" customFormat="1" ht="12.75" x14ac:dyDescent="0.2">
      <c r="A396" s="62" t="s">
        <v>394</v>
      </c>
      <c r="B396" s="32" t="s">
        <v>899</v>
      </c>
      <c r="C396" s="64" t="str">
        <f>VLOOKUP(A396,[1]Plan1!$F$1:$G$497,2,0)</f>
        <v>Hortênsias</v>
      </c>
      <c r="D396" s="64" t="s">
        <v>484</v>
      </c>
      <c r="E396" s="27">
        <v>407527.25799999997</v>
      </c>
      <c r="F396" s="50">
        <v>115</v>
      </c>
      <c r="G396" s="41">
        <v>0.12308462312473541</v>
      </c>
      <c r="H396" s="28">
        <v>15.094695954047266</v>
      </c>
      <c r="I396" s="35">
        <v>19036.21</v>
      </c>
      <c r="J396" s="45">
        <v>325</v>
      </c>
      <c r="K396" s="40">
        <v>0.64187302625524201</v>
      </c>
      <c r="L396" s="28">
        <v>11.073242998337651</v>
      </c>
      <c r="M396" s="40">
        <v>41.064109344379844</v>
      </c>
      <c r="N396" s="40">
        <v>7.9074061401491731</v>
      </c>
      <c r="O396" s="40">
        <v>51.028484515470986</v>
      </c>
      <c r="P396" s="40">
        <v>0.55344391307852103</v>
      </c>
      <c r="Q396" s="40">
        <v>4.4160410035175318E-2</v>
      </c>
      <c r="R396" s="55">
        <v>0.10581033320858647</v>
      </c>
      <c r="S396" s="59">
        <v>21408</v>
      </c>
    </row>
    <row r="397" spans="1:19" s="1" customFormat="1" ht="12.75" x14ac:dyDescent="0.2">
      <c r="A397" s="62" t="s">
        <v>395</v>
      </c>
      <c r="B397" s="32" t="s">
        <v>900</v>
      </c>
      <c r="C397" s="64" t="str">
        <f>VLOOKUP(A397,[1]Plan1!$F$1:$G$497,2,0)</f>
        <v>Fronteira Oeste</v>
      </c>
      <c r="D397" s="64" t="s">
        <v>1025</v>
      </c>
      <c r="E397" s="27">
        <v>1174904.8470000001</v>
      </c>
      <c r="F397" s="50">
        <v>49</v>
      </c>
      <c r="G397" s="41">
        <v>0.35485410475394485</v>
      </c>
      <c r="H397" s="28">
        <v>24.597201043224558</v>
      </c>
      <c r="I397" s="35">
        <v>18770.25</v>
      </c>
      <c r="J397" s="45">
        <v>332</v>
      </c>
      <c r="K397" s="40">
        <v>0.63290524590070485</v>
      </c>
      <c r="L397" s="28">
        <v>20.385163255371562</v>
      </c>
      <c r="M397" s="40">
        <v>23.147477192141615</v>
      </c>
      <c r="N397" s="40">
        <v>8.8457243410101771</v>
      </c>
      <c r="O397" s="40">
        <v>68.00679846684821</v>
      </c>
      <c r="P397" s="40">
        <v>0.87678049530576807</v>
      </c>
      <c r="Q397" s="40">
        <v>0.13883803566883812</v>
      </c>
      <c r="R397" s="55">
        <v>0.39631795587545987</v>
      </c>
      <c r="S397" s="59">
        <v>62594</v>
      </c>
    </row>
    <row r="398" spans="1:19" s="1" customFormat="1" ht="12.75" x14ac:dyDescent="0.2">
      <c r="A398" s="62" t="s">
        <v>396</v>
      </c>
      <c r="B398" s="32" t="s">
        <v>901</v>
      </c>
      <c r="C398" s="64" t="str">
        <f>VLOOKUP(A398,[1]Plan1!$F$1:$G$497,2,0)</f>
        <v>Centro-Sul</v>
      </c>
      <c r="D398" s="64" t="s">
        <v>396</v>
      </c>
      <c r="E398" s="27">
        <v>413216.41200000001</v>
      </c>
      <c r="F398" s="50">
        <v>113</v>
      </c>
      <c r="G398" s="41">
        <v>0.12480290665606321</v>
      </c>
      <c r="H398" s="28">
        <v>4.7119287034355306</v>
      </c>
      <c r="I398" s="35">
        <v>17762.82</v>
      </c>
      <c r="J398" s="45">
        <v>363</v>
      </c>
      <c r="K398" s="40">
        <v>0.59893618678440397</v>
      </c>
      <c r="L398" s="28">
        <v>0.89043255017451362</v>
      </c>
      <c r="M398" s="40">
        <v>13.848400525630012</v>
      </c>
      <c r="N398" s="40">
        <v>15.808809038298776</v>
      </c>
      <c r="O398" s="40">
        <v>70.342790699334827</v>
      </c>
      <c r="P398" s="40">
        <v>0.18265621533486831</v>
      </c>
      <c r="Q398" s="40">
        <v>8.640161024710781E-2</v>
      </c>
      <c r="R398" s="55">
        <v>0.14274425453383574</v>
      </c>
      <c r="S398" s="59">
        <v>23263</v>
      </c>
    </row>
    <row r="399" spans="1:19" s="1" customFormat="1" ht="12.75" x14ac:dyDescent="0.2">
      <c r="A399" s="62" t="s">
        <v>397</v>
      </c>
      <c r="B399" s="32" t="s">
        <v>902</v>
      </c>
      <c r="C399" s="64" t="str">
        <f>VLOOKUP(A399,[1]Plan1!$F$1:$G$497,2,0)</f>
        <v>Nordeste</v>
      </c>
      <c r="D399" s="64" t="s">
        <v>369</v>
      </c>
      <c r="E399" s="27">
        <v>100304.82399999999</v>
      </c>
      <c r="F399" s="50">
        <v>302</v>
      </c>
      <c r="G399" s="41">
        <v>3.0294860570119004E-2</v>
      </c>
      <c r="H399" s="28">
        <v>30.535258747286441</v>
      </c>
      <c r="I399" s="35">
        <v>20677.14</v>
      </c>
      <c r="J399" s="45">
        <v>290</v>
      </c>
      <c r="K399" s="40">
        <v>0.69720277440222156</v>
      </c>
      <c r="L399" s="28">
        <v>26.364364720398491</v>
      </c>
      <c r="M399" s="40">
        <v>43.865731938979266</v>
      </c>
      <c r="N399" s="40">
        <v>3.7255077059854576</v>
      </c>
      <c r="O399" s="40">
        <v>52.408761416998949</v>
      </c>
      <c r="P399" s="40">
        <v>0.14343045754729683</v>
      </c>
      <c r="Q399" s="40">
        <v>5.0476509281531723E-3</v>
      </c>
      <c r="R399" s="55">
        <v>2.6364777069689295E-2</v>
      </c>
      <c r="S399" s="59">
        <v>4851</v>
      </c>
    </row>
    <row r="400" spans="1:19" s="1" customFormat="1" ht="12.75" x14ac:dyDescent="0.2">
      <c r="A400" s="62" t="s">
        <v>398</v>
      </c>
      <c r="B400" s="32" t="s">
        <v>903</v>
      </c>
      <c r="C400" s="64" t="str">
        <f>VLOOKUP(A400,[1]Plan1!$F$1:$G$497,2,0)</f>
        <v>Central</v>
      </c>
      <c r="D400" s="64" t="s">
        <v>351</v>
      </c>
      <c r="E400" s="27">
        <v>50555.014000000003</v>
      </c>
      <c r="F400" s="50">
        <v>432</v>
      </c>
      <c r="G400" s="41">
        <v>1.5269027342597344E-2</v>
      </c>
      <c r="H400" s="28">
        <v>29.989127507201086</v>
      </c>
      <c r="I400" s="35">
        <v>19027.099999999999</v>
      </c>
      <c r="J400" s="45">
        <v>326</v>
      </c>
      <c r="K400" s="40">
        <v>0.64156585044297754</v>
      </c>
      <c r="L400" s="28">
        <v>25.830621908314132</v>
      </c>
      <c r="M400" s="40">
        <v>22.088236309656295</v>
      </c>
      <c r="N400" s="40">
        <v>10.56509251197734</v>
      </c>
      <c r="O400" s="40">
        <v>67.346673303185696</v>
      </c>
      <c r="P400" s="40">
        <v>3.6096467253399017E-2</v>
      </c>
      <c r="Q400" s="40">
        <v>7.154261463480689E-3</v>
      </c>
      <c r="R400" s="55">
        <v>1.6932614133778619E-2</v>
      </c>
      <c r="S400" s="59">
        <v>2657</v>
      </c>
    </row>
    <row r="401" spans="1:19" s="1" customFormat="1" ht="12.75" x14ac:dyDescent="0.2">
      <c r="A401" s="62" t="s">
        <v>399</v>
      </c>
      <c r="B401" s="32" t="s">
        <v>904</v>
      </c>
      <c r="C401" s="64" t="str">
        <f>VLOOKUP(A401,[1]Plan1!$F$1:$G$497,2,0)</f>
        <v>Serra</v>
      </c>
      <c r="D401" s="64" t="s">
        <v>198</v>
      </c>
      <c r="E401" s="27">
        <v>63199.008000000002</v>
      </c>
      <c r="F401" s="50">
        <v>403</v>
      </c>
      <c r="G401" s="41">
        <v>1.9087866955729223E-2</v>
      </c>
      <c r="H401" s="28">
        <v>24.11024226031866</v>
      </c>
      <c r="I401" s="35">
        <v>22175.09</v>
      </c>
      <c r="J401" s="45">
        <v>257</v>
      </c>
      <c r="K401" s="40">
        <v>0.74771144706758097</v>
      </c>
      <c r="L401" s="28">
        <v>20.147405503839554</v>
      </c>
      <c r="M401" s="40">
        <v>46.475890223584152</v>
      </c>
      <c r="N401" s="40">
        <v>7.3644857410665105</v>
      </c>
      <c r="O401" s="40">
        <v>46.159624035349331</v>
      </c>
      <c r="P401" s="40">
        <v>9.8187816294927691E-2</v>
      </c>
      <c r="Q401" s="40">
        <v>6.4470368680597566E-3</v>
      </c>
      <c r="R401" s="55">
        <v>1.5003630184156879E-2</v>
      </c>
      <c r="S401" s="59">
        <v>2850</v>
      </c>
    </row>
    <row r="402" spans="1:19" s="1" customFormat="1" ht="12.75" x14ac:dyDescent="0.2">
      <c r="A402" s="62" t="s">
        <v>400</v>
      </c>
      <c r="B402" s="32" t="s">
        <v>905</v>
      </c>
      <c r="C402" s="64" t="str">
        <f>VLOOKUP(A402,[1]Plan1!$F$1:$G$497,2,0)</f>
        <v>Rio da Várzea</v>
      </c>
      <c r="D402" s="64" t="s">
        <v>100</v>
      </c>
      <c r="E402" s="27">
        <v>45415.182000000001</v>
      </c>
      <c r="F402" s="50">
        <v>450</v>
      </c>
      <c r="G402" s="41">
        <v>1.3716654409927267E-2</v>
      </c>
      <c r="H402" s="28">
        <v>43.975338611742188</v>
      </c>
      <c r="I402" s="35">
        <v>16448.82</v>
      </c>
      <c r="J402" s="45">
        <v>397</v>
      </c>
      <c r="K402" s="40">
        <v>0.55463003779259368</v>
      </c>
      <c r="L402" s="28">
        <v>39.647197856495197</v>
      </c>
      <c r="M402" s="40">
        <v>44.89347913029647</v>
      </c>
      <c r="N402" s="40">
        <v>2.9239937752313661</v>
      </c>
      <c r="O402" s="40">
        <v>52.18252709447215</v>
      </c>
      <c r="P402" s="40">
        <v>6.8183975255890691E-2</v>
      </c>
      <c r="Q402" s="40">
        <v>1.8401928634937778E-3</v>
      </c>
      <c r="R402" s="55">
        <v>1.2193499521703255E-2</v>
      </c>
      <c r="S402" s="59">
        <v>2761</v>
      </c>
    </row>
    <row r="403" spans="1:19" s="1" customFormat="1" ht="12.75" x14ac:dyDescent="0.2">
      <c r="A403" s="62" t="s">
        <v>401</v>
      </c>
      <c r="B403" s="32" t="s">
        <v>906</v>
      </c>
      <c r="C403" s="64" t="str">
        <f>VLOOKUP(A403,[1]Plan1!$F$1:$G$497,2,0)</f>
        <v>Alto da Serra do Botucaraí</v>
      </c>
      <c r="D403" s="64" t="s">
        <v>446</v>
      </c>
      <c r="E403" s="27">
        <v>40593.690999999999</v>
      </c>
      <c r="F403" s="50">
        <v>474</v>
      </c>
      <c r="G403" s="41">
        <v>1.2260429357530149E-2</v>
      </c>
      <c r="H403" s="28">
        <v>22.075267069120553</v>
      </c>
      <c r="I403" s="35">
        <v>18310.189999999999</v>
      </c>
      <c r="J403" s="45">
        <v>343</v>
      </c>
      <c r="K403" s="40">
        <v>0.61739269878870162</v>
      </c>
      <c r="L403" s="28">
        <v>18.661324910259648</v>
      </c>
      <c r="M403" s="40">
        <v>40.346131792898113</v>
      </c>
      <c r="N403" s="40">
        <v>5.0796096517066438</v>
      </c>
      <c r="O403" s="40">
        <v>54.574258555395247</v>
      </c>
      <c r="P403" s="40">
        <v>5.3437994254710568E-2</v>
      </c>
      <c r="Q403" s="40">
        <v>2.7878309150494037E-3</v>
      </c>
      <c r="R403" s="55">
        <v>1.1120909180977197E-2</v>
      </c>
      <c r="S403" s="59">
        <v>2217</v>
      </c>
    </row>
    <row r="404" spans="1:19" s="1" customFormat="1" ht="12.75" x14ac:dyDescent="0.2">
      <c r="A404" s="62" t="s">
        <v>402</v>
      </c>
      <c r="B404" s="32" t="s">
        <v>907</v>
      </c>
      <c r="C404" s="64" t="str">
        <f>VLOOKUP(A404,[1]Plan1!$F$1:$G$497,2,0)</f>
        <v>Vale do Caí</v>
      </c>
      <c r="D404" s="64" t="s">
        <v>269</v>
      </c>
      <c r="E404" s="27">
        <v>98703.930999999997</v>
      </c>
      <c r="F404" s="50">
        <v>307</v>
      </c>
      <c r="G404" s="41">
        <v>2.9811346135931074E-2</v>
      </c>
      <c r="H404" s="28">
        <v>5.9867854023588851</v>
      </c>
      <c r="I404" s="35">
        <v>22571.22</v>
      </c>
      <c r="J404" s="45">
        <v>244</v>
      </c>
      <c r="K404" s="40">
        <v>0.76106836852886395</v>
      </c>
      <c r="L404" s="28">
        <v>1.8181014408941154</v>
      </c>
      <c r="M404" s="40">
        <v>12.425884611846229</v>
      </c>
      <c r="N404" s="40">
        <v>45.949103625099035</v>
      </c>
      <c r="O404" s="40">
        <v>41.625011763054729</v>
      </c>
      <c r="P404" s="40">
        <v>3.9738518805561666E-2</v>
      </c>
      <c r="Q404" s="40">
        <v>6.0890458822944395E-2</v>
      </c>
      <c r="R404" s="55">
        <v>2.0480612098342475E-2</v>
      </c>
      <c r="S404" s="59">
        <v>4373</v>
      </c>
    </row>
    <row r="405" spans="1:19" s="1" customFormat="1" ht="12.75" x14ac:dyDescent="0.2">
      <c r="A405" s="62" t="s">
        <v>403</v>
      </c>
      <c r="B405" s="32" t="s">
        <v>908</v>
      </c>
      <c r="C405" s="64" t="str">
        <f>VLOOKUP(A405,[1]Plan1!$F$1:$G$497,2,0)</f>
        <v>Fronteira Noroeste</v>
      </c>
      <c r="D405" s="64" t="s">
        <v>377</v>
      </c>
      <c r="E405" s="27">
        <v>64087.68</v>
      </c>
      <c r="F405" s="50">
        <v>399</v>
      </c>
      <c r="G405" s="41">
        <v>1.9356270739903838E-2</v>
      </c>
      <c r="H405" s="28">
        <v>40.677789006847775</v>
      </c>
      <c r="I405" s="35">
        <v>28648.94</v>
      </c>
      <c r="J405" s="45">
        <v>152</v>
      </c>
      <c r="K405" s="40">
        <v>0.96600015532529071</v>
      </c>
      <c r="L405" s="28">
        <v>36.464398145920839</v>
      </c>
      <c r="M405" s="40">
        <v>42.196260907504588</v>
      </c>
      <c r="N405" s="40">
        <v>19.637717949916535</v>
      </c>
      <c r="O405" s="40">
        <v>38.166022805507872</v>
      </c>
      <c r="P405" s="40">
        <v>8.8110148496141585E-2</v>
      </c>
      <c r="Q405" s="40">
        <v>1.6991465040150047E-2</v>
      </c>
      <c r="R405" s="55">
        <v>1.2261202738818864E-2</v>
      </c>
      <c r="S405" s="59">
        <v>2237</v>
      </c>
    </row>
    <row r="406" spans="1:19" s="1" customFormat="1" ht="12.75" x14ac:dyDescent="0.2">
      <c r="A406" s="62" t="s">
        <v>404</v>
      </c>
      <c r="B406" s="32" t="s">
        <v>909</v>
      </c>
      <c r="C406" s="64" t="str">
        <f>VLOOKUP(A406,[1]Plan1!$F$1:$G$497,2,0)</f>
        <v>Sul</v>
      </c>
      <c r="D406" s="64" t="s">
        <v>1024</v>
      </c>
      <c r="E406" s="27">
        <v>268026.57799999998</v>
      </c>
      <c r="F406" s="50">
        <v>146</v>
      </c>
      <c r="G406" s="41">
        <v>8.0951518439393563E-2</v>
      </c>
      <c r="H406" s="28">
        <v>13.142876020646987</v>
      </c>
      <c r="I406" s="35">
        <v>10030.56</v>
      </c>
      <c r="J406" s="45">
        <v>495</v>
      </c>
      <c r="K406" s="40">
        <v>0.33821574264177479</v>
      </c>
      <c r="L406" s="28">
        <v>9.077978244344953</v>
      </c>
      <c r="M406" s="40">
        <v>20.116349217977099</v>
      </c>
      <c r="N406" s="40">
        <v>8.7074120465682299</v>
      </c>
      <c r="O406" s="40">
        <v>71.17623873545466</v>
      </c>
      <c r="P406" s="40">
        <v>0.17688895341596911</v>
      </c>
      <c r="Q406" s="40">
        <v>3.172696185081976E-2</v>
      </c>
      <c r="R406" s="55">
        <v>9.6292127940613884E-2</v>
      </c>
      <c r="S406" s="59">
        <v>26721</v>
      </c>
    </row>
    <row r="407" spans="1:19" s="1" customFormat="1" ht="12.75" x14ac:dyDescent="0.2">
      <c r="A407" s="62" t="s">
        <v>405</v>
      </c>
      <c r="B407" s="32" t="s">
        <v>910</v>
      </c>
      <c r="C407" s="64" t="str">
        <f>VLOOKUP(A407,[1]Plan1!$F$1:$G$497,2,0)</f>
        <v>Nordeste</v>
      </c>
      <c r="D407" s="64" t="s">
        <v>369</v>
      </c>
      <c r="E407" s="27">
        <v>218295.076</v>
      </c>
      <c r="F407" s="50">
        <v>173</v>
      </c>
      <c r="G407" s="41">
        <v>6.5931214739617425E-2</v>
      </c>
      <c r="H407" s="28">
        <v>22.769353277457483</v>
      </c>
      <c r="I407" s="35">
        <v>30676.65</v>
      </c>
      <c r="J407" s="45">
        <v>133</v>
      </c>
      <c r="K407" s="40">
        <v>1.0343715566739846</v>
      </c>
      <c r="L407" s="28">
        <v>18.732251595880768</v>
      </c>
      <c r="M407" s="40">
        <v>28.990849307381598</v>
      </c>
      <c r="N407" s="40">
        <v>7.1982884322120109</v>
      </c>
      <c r="O407" s="40">
        <v>63.810862260406388</v>
      </c>
      <c r="P407" s="40">
        <v>0.20733156279658924</v>
      </c>
      <c r="Q407" s="40">
        <v>2.133150864055362E-2</v>
      </c>
      <c r="R407" s="55">
        <v>7.0210699492481141E-2</v>
      </c>
      <c r="S407" s="59">
        <v>7116</v>
      </c>
    </row>
    <row r="408" spans="1:19" s="1" customFormat="1" ht="12.75" x14ac:dyDescent="0.2">
      <c r="A408" s="62" t="s">
        <v>406</v>
      </c>
      <c r="B408" s="32" t="s">
        <v>911</v>
      </c>
      <c r="C408" s="64" t="str">
        <f>VLOOKUP(A408,[1]Plan1!$F$1:$G$497,2,0)</f>
        <v>Vale do Caí</v>
      </c>
      <c r="D408" s="64" t="s">
        <v>269</v>
      </c>
      <c r="E408" s="27">
        <v>45417.036</v>
      </c>
      <c r="F408" s="50">
        <v>449</v>
      </c>
      <c r="G408" s="41">
        <v>1.3717214369750305E-2</v>
      </c>
      <c r="H408" s="28">
        <v>13.760022374765457</v>
      </c>
      <c r="I408" s="35">
        <v>20476.57</v>
      </c>
      <c r="J408" s="45">
        <v>295</v>
      </c>
      <c r="K408" s="40">
        <v>0.69043984875284004</v>
      </c>
      <c r="L408" s="28">
        <v>9.3490983329479462</v>
      </c>
      <c r="M408" s="40">
        <v>44.58810881708262</v>
      </c>
      <c r="N408" s="40">
        <v>12.441647330352099</v>
      </c>
      <c r="O408" s="40">
        <v>42.970241545679748</v>
      </c>
      <c r="P408" s="40">
        <v>6.7114857647509435E-2</v>
      </c>
      <c r="Q408" s="40">
        <v>7.7600648694923155E-3</v>
      </c>
      <c r="R408" s="55">
        <v>9.9511121285531436E-3</v>
      </c>
      <c r="S408" s="59">
        <v>2218</v>
      </c>
    </row>
    <row r="409" spans="1:19" s="1" customFormat="1" ht="12.75" x14ac:dyDescent="0.2">
      <c r="A409" s="62" t="s">
        <v>407</v>
      </c>
      <c r="B409" s="32" t="s">
        <v>912</v>
      </c>
      <c r="C409" s="64" t="str">
        <f>VLOOKUP(A409,[1]Plan1!$F$1:$G$497,2,0)</f>
        <v>Campos de Cima da Serra</v>
      </c>
      <c r="D409" s="64" t="s">
        <v>484</v>
      </c>
      <c r="E409" s="27">
        <v>76113.599000000002</v>
      </c>
      <c r="F409" s="50">
        <v>358</v>
      </c>
      <c r="G409" s="41">
        <v>2.2988434426592975E-2</v>
      </c>
      <c r="H409" s="28">
        <v>34.588433584420564</v>
      </c>
      <c r="I409" s="35">
        <v>22119.62</v>
      </c>
      <c r="J409" s="45">
        <v>260</v>
      </c>
      <c r="K409" s="40">
        <v>0.74584108018434214</v>
      </c>
      <c r="L409" s="28">
        <v>29.81668067364982</v>
      </c>
      <c r="M409" s="40">
        <v>44.582063895639287</v>
      </c>
      <c r="N409" s="40">
        <v>12.000930006085772</v>
      </c>
      <c r="O409" s="40">
        <v>43.417004753946983</v>
      </c>
      <c r="P409" s="40">
        <v>0.11515441790122423</v>
      </c>
      <c r="Q409" s="40">
        <v>1.284467680538505E-2</v>
      </c>
      <c r="R409" s="55">
        <v>1.7253789583955754E-2</v>
      </c>
      <c r="S409" s="59">
        <v>3441</v>
      </c>
    </row>
    <row r="410" spans="1:19" s="1" customFormat="1" ht="12.75" x14ac:dyDescent="0.2">
      <c r="A410" s="62" t="s">
        <v>408</v>
      </c>
      <c r="B410" s="32" t="s">
        <v>913</v>
      </c>
      <c r="C410" s="64" t="str">
        <f>VLOOKUP(A410,[1]Plan1!$F$1:$G$497,2,0)</f>
        <v>Vale do Rio dos Sinos</v>
      </c>
      <c r="D410" s="64" t="s">
        <v>335</v>
      </c>
      <c r="E410" s="27">
        <v>5854217.9450000003</v>
      </c>
      <c r="F410" s="50">
        <v>11</v>
      </c>
      <c r="G410" s="41">
        <v>1.7681374565879666</v>
      </c>
      <c r="H410" s="28">
        <v>9.7882836939563447</v>
      </c>
      <c r="I410" s="35">
        <v>25958.75</v>
      </c>
      <c r="J410" s="45">
        <v>194</v>
      </c>
      <c r="K410" s="40">
        <v>0.87529090193390724</v>
      </c>
      <c r="L410" s="28">
        <v>5.7325611280529376</v>
      </c>
      <c r="M410" s="40">
        <v>5.8330829503333202E-2</v>
      </c>
      <c r="N410" s="40">
        <v>28.784110787550588</v>
      </c>
      <c r="O410" s="40">
        <v>71.157558363130264</v>
      </c>
      <c r="P410" s="40">
        <v>1.0221437697606205E-2</v>
      </c>
      <c r="Q410" s="40">
        <v>2.0900395046280917</v>
      </c>
      <c r="R410" s="55">
        <v>1.9183995989874858</v>
      </c>
      <c r="S410" s="59">
        <v>225520</v>
      </c>
    </row>
    <row r="411" spans="1:19" s="1" customFormat="1" ht="12.75" x14ac:dyDescent="0.2">
      <c r="A411" s="62" t="s">
        <v>409</v>
      </c>
      <c r="B411" s="32" t="s">
        <v>914</v>
      </c>
      <c r="C411" s="64" t="str">
        <f>VLOOKUP(A411,[1]Plan1!$F$1:$G$497,2,0)</f>
        <v>Sul</v>
      </c>
      <c r="D411" s="64" t="s">
        <v>321</v>
      </c>
      <c r="E411" s="27">
        <v>777254.87300000002</v>
      </c>
      <c r="F411" s="50">
        <v>77</v>
      </c>
      <c r="G411" s="41">
        <v>0.23475269748721711</v>
      </c>
      <c r="H411" s="28">
        <v>18.755008773354209</v>
      </c>
      <c r="I411" s="35">
        <v>17467.189999999999</v>
      </c>
      <c r="J411" s="45">
        <v>373</v>
      </c>
      <c r="K411" s="40">
        <v>0.58896797763185527</v>
      </c>
      <c r="L411" s="28">
        <v>14.821298274445338</v>
      </c>
      <c r="M411" s="40">
        <v>29.867069403838265</v>
      </c>
      <c r="N411" s="40">
        <v>7.8210474242995698</v>
      </c>
      <c r="O411" s="40">
        <v>62.311883171862171</v>
      </c>
      <c r="P411" s="40">
        <v>0.75341467164782494</v>
      </c>
      <c r="Q411" s="40">
        <v>8.1751216771144553E-2</v>
      </c>
      <c r="R411" s="55">
        <v>0.24183354519014827</v>
      </c>
      <c r="S411" s="59">
        <v>44498</v>
      </c>
    </row>
    <row r="412" spans="1:19" s="1" customFormat="1" ht="12.75" x14ac:dyDescent="0.2">
      <c r="A412" s="62" t="s">
        <v>410</v>
      </c>
      <c r="B412" s="32" t="s">
        <v>915</v>
      </c>
      <c r="C412" s="64" t="str">
        <f>VLOOKUP(A412,[1]Plan1!$F$1:$G$497,2,0)</f>
        <v>Missões</v>
      </c>
      <c r="D412" s="64" t="s">
        <v>383</v>
      </c>
      <c r="E412" s="27">
        <v>884852.96100000001</v>
      </c>
      <c r="F412" s="50">
        <v>68</v>
      </c>
      <c r="G412" s="41">
        <v>0.26725032764677353</v>
      </c>
      <c r="H412" s="28">
        <v>52.590310536495963</v>
      </c>
      <c r="I412" s="35">
        <v>25035.45</v>
      </c>
      <c r="J412" s="45">
        <v>207</v>
      </c>
      <c r="K412" s="40">
        <v>0.84415858278311695</v>
      </c>
      <c r="L412" s="28">
        <v>47.802397620562928</v>
      </c>
      <c r="M412" s="40">
        <v>27.137994864948677</v>
      </c>
      <c r="N412" s="40">
        <v>10.384634157710499</v>
      </c>
      <c r="O412" s="40">
        <v>62.477370977340826</v>
      </c>
      <c r="P412" s="40">
        <v>0.77205030482925352</v>
      </c>
      <c r="Q412" s="40">
        <v>0.12241845330293935</v>
      </c>
      <c r="R412" s="55">
        <v>0.27346061931865795</v>
      </c>
      <c r="S412" s="59">
        <v>35344</v>
      </c>
    </row>
    <row r="413" spans="1:19" s="1" customFormat="1" ht="12.75" x14ac:dyDescent="0.2">
      <c r="A413" s="62" t="s">
        <v>411</v>
      </c>
      <c r="B413" s="32" t="s">
        <v>916</v>
      </c>
      <c r="C413" s="64" t="str">
        <f>VLOOKUP(A413,[1]Plan1!$F$1:$G$497,2,0)</f>
        <v>Serra</v>
      </c>
      <c r="D413" s="64" t="s">
        <v>106</v>
      </c>
      <c r="E413" s="27">
        <v>546529.65099999995</v>
      </c>
      <c r="F413" s="50">
        <v>104</v>
      </c>
      <c r="G413" s="41">
        <v>0.16506723120795067</v>
      </c>
      <c r="H413" s="28">
        <v>12.152278771675551</v>
      </c>
      <c r="I413" s="35">
        <v>25995.51</v>
      </c>
      <c r="J413" s="45">
        <v>193</v>
      </c>
      <c r="K413" s="40">
        <v>0.87653039511270392</v>
      </c>
      <c r="L413" s="28">
        <v>8.1620714117796247</v>
      </c>
      <c r="M413" s="40">
        <v>5.9015248592879317</v>
      </c>
      <c r="N413" s="40">
        <v>36.223874774637878</v>
      </c>
      <c r="O413" s="40">
        <v>57.874600150625909</v>
      </c>
      <c r="P413" s="40">
        <v>9.5114535046523938E-2</v>
      </c>
      <c r="Q413" s="40">
        <v>0.24191644742820048</v>
      </c>
      <c r="R413" s="55">
        <v>0.14350758493416566</v>
      </c>
      <c r="S413" s="59">
        <v>21024</v>
      </c>
    </row>
    <row r="414" spans="1:19" s="1" customFormat="1" ht="12.75" x14ac:dyDescent="0.2">
      <c r="A414" s="62" t="s">
        <v>412</v>
      </c>
      <c r="B414" s="32" t="s">
        <v>917</v>
      </c>
      <c r="C414" s="64" t="str">
        <f>VLOOKUP(A414,[1]Plan1!$F$1:$G$497,2,0)</f>
        <v>Celeiro</v>
      </c>
      <c r="D414" s="64" t="s">
        <v>470</v>
      </c>
      <c r="E414" s="27">
        <v>174946.93299999999</v>
      </c>
      <c r="F414" s="50">
        <v>201</v>
      </c>
      <c r="G414" s="41">
        <v>5.2838863885598872E-2</v>
      </c>
      <c r="H414" s="28">
        <v>56.159758473433264</v>
      </c>
      <c r="I414" s="35">
        <v>29813.72</v>
      </c>
      <c r="J414" s="45">
        <v>141</v>
      </c>
      <c r="K414" s="40">
        <v>1.0052748252055654</v>
      </c>
      <c r="L414" s="28">
        <v>51.449384321534538</v>
      </c>
      <c r="M414" s="40">
        <v>35.204269041450722</v>
      </c>
      <c r="N414" s="40">
        <v>7.9783076844612593</v>
      </c>
      <c r="O414" s="40">
        <v>56.817423274088021</v>
      </c>
      <c r="P414" s="40">
        <v>0.19661112507290243</v>
      </c>
      <c r="Q414" s="40">
        <v>1.8463387389398525E-2</v>
      </c>
      <c r="R414" s="55">
        <v>4.8820080936244029E-2</v>
      </c>
      <c r="S414" s="59">
        <v>5868</v>
      </c>
    </row>
    <row r="415" spans="1:19" s="1" customFormat="1" ht="12.75" x14ac:dyDescent="0.2">
      <c r="A415" s="62" t="s">
        <v>413</v>
      </c>
      <c r="B415" s="32" t="s">
        <v>918</v>
      </c>
      <c r="C415" s="64" t="str">
        <f>VLOOKUP(A415,[1]Plan1!$F$1:$G$497,2,0)</f>
        <v>Central</v>
      </c>
      <c r="D415" s="64" t="s">
        <v>375</v>
      </c>
      <c r="E415" s="27">
        <v>150352.38800000001</v>
      </c>
      <c r="F415" s="50">
        <v>225</v>
      </c>
      <c r="G415" s="41">
        <v>4.5410623828465453E-2</v>
      </c>
      <c r="H415" s="28">
        <v>61.638213775919667</v>
      </c>
      <c r="I415" s="35">
        <v>45519.95</v>
      </c>
      <c r="J415" s="45">
        <v>36</v>
      </c>
      <c r="K415" s="40">
        <v>1.5348658194823077</v>
      </c>
      <c r="L415" s="28">
        <v>56.353033997548209</v>
      </c>
      <c r="M415" s="40">
        <v>65.084705142690609</v>
      </c>
      <c r="N415" s="40">
        <v>3.7385674623797738</v>
      </c>
      <c r="O415" s="40">
        <v>31.176727394929621</v>
      </c>
      <c r="P415" s="40">
        <v>0.32774965212096152</v>
      </c>
      <c r="Q415" s="40">
        <v>7.8011093146331898E-3</v>
      </c>
      <c r="R415" s="55">
        <v>2.4154498620422231E-2</v>
      </c>
      <c r="S415" s="59">
        <v>3303</v>
      </c>
    </row>
    <row r="416" spans="1:19" s="1" customFormat="1" ht="12.75" x14ac:dyDescent="0.2">
      <c r="A416" s="62" t="s">
        <v>414</v>
      </c>
      <c r="B416" s="32" t="s">
        <v>919</v>
      </c>
      <c r="C416" s="64" t="str">
        <f>VLOOKUP(A416,[1]Plan1!$F$1:$G$497,2,0)</f>
        <v>Missões</v>
      </c>
      <c r="D416" s="64" t="s">
        <v>383</v>
      </c>
      <c r="E416" s="27">
        <v>358295.853</v>
      </c>
      <c r="F416" s="50">
        <v>122</v>
      </c>
      <c r="G416" s="41">
        <v>0.10821536269767897</v>
      </c>
      <c r="H416" s="28">
        <v>167.90619642351481</v>
      </c>
      <c r="I416" s="27">
        <v>46544.02</v>
      </c>
      <c r="J416" s="45">
        <v>33</v>
      </c>
      <c r="K416" s="40">
        <v>1.5693959549450498</v>
      </c>
      <c r="L416" s="28">
        <v>158.7880823201956</v>
      </c>
      <c r="M416" s="41">
        <v>62.645452642255492</v>
      </c>
      <c r="N416" s="41">
        <v>4.0195115318074608</v>
      </c>
      <c r="O416" s="41">
        <v>33.335035536545135</v>
      </c>
      <c r="P416" s="41">
        <v>0.75167279674988707</v>
      </c>
      <c r="Q416" s="41">
        <v>1.9984827532222096E-2</v>
      </c>
      <c r="R416" s="56">
        <v>6.1538146031253661E-2</v>
      </c>
      <c r="S416" s="59">
        <v>7698</v>
      </c>
    </row>
    <row r="417" spans="1:19" s="1" customFormat="1" ht="12.75" x14ac:dyDescent="0.2">
      <c r="A417" s="62" t="s">
        <v>415</v>
      </c>
      <c r="B417" s="32" t="s">
        <v>920</v>
      </c>
      <c r="C417" s="64" t="str">
        <f>VLOOKUP(A417,[1]Plan1!$F$1:$G$497,2,0)</f>
        <v>Missões</v>
      </c>
      <c r="D417" s="64" t="s">
        <v>383</v>
      </c>
      <c r="E417" s="27">
        <v>92987.592999999993</v>
      </c>
      <c r="F417" s="50">
        <v>318</v>
      </c>
      <c r="G417" s="41">
        <v>2.808485227675564E-2</v>
      </c>
      <c r="H417" s="28">
        <v>40.420165709447197</v>
      </c>
      <c r="I417" s="35">
        <v>16048.95</v>
      </c>
      <c r="J417" s="45">
        <v>404</v>
      </c>
      <c r="K417" s="40">
        <v>0.54114700902748325</v>
      </c>
      <c r="L417" s="28">
        <v>36.324369596572396</v>
      </c>
      <c r="M417" s="40">
        <v>44.751512919581629</v>
      </c>
      <c r="N417" s="40">
        <v>3.8918750320896764</v>
      </c>
      <c r="O417" s="40">
        <v>51.356612048328685</v>
      </c>
      <c r="P417" s="40">
        <v>0.13900951232437447</v>
      </c>
      <c r="Q417" s="40">
        <v>5.0093748176000801E-3</v>
      </c>
      <c r="R417" s="55">
        <v>2.454354931040819E-2</v>
      </c>
      <c r="S417" s="59">
        <v>5794</v>
      </c>
    </row>
    <row r="418" spans="1:19" s="1" customFormat="1" ht="12.75" x14ac:dyDescent="0.2">
      <c r="A418" s="62" t="s">
        <v>416</v>
      </c>
      <c r="B418" s="32" t="s">
        <v>921</v>
      </c>
      <c r="C418" s="64" t="str">
        <f>VLOOKUP(A418,[1]Plan1!$F$1:$G$497,2,0)</f>
        <v>Missões</v>
      </c>
      <c r="D418" s="64" t="s">
        <v>112</v>
      </c>
      <c r="E418" s="27">
        <v>110660.798</v>
      </c>
      <c r="F418" s="50">
        <v>282</v>
      </c>
      <c r="G418" s="41">
        <v>3.3422654188477549E-2</v>
      </c>
      <c r="H418" s="28">
        <v>34.818528332726892</v>
      </c>
      <c r="I418" s="35">
        <v>17223.47</v>
      </c>
      <c r="J418" s="45">
        <v>380</v>
      </c>
      <c r="K418" s="40">
        <v>0.58075009739419636</v>
      </c>
      <c r="L418" s="28">
        <v>30.936631683778025</v>
      </c>
      <c r="M418" s="40">
        <v>41.928028656729182</v>
      </c>
      <c r="N418" s="40">
        <v>7.3575243260416299</v>
      </c>
      <c r="O418" s="40">
        <v>50.714447017229183</v>
      </c>
      <c r="P418" s="40">
        <v>0.15521227991721936</v>
      </c>
      <c r="Q418" s="40">
        <v>1.128602961261063E-2</v>
      </c>
      <c r="R418" s="55">
        <v>2.888401308405944E-2</v>
      </c>
      <c r="S418" s="59">
        <v>6425</v>
      </c>
    </row>
    <row r="419" spans="1:19" s="1" customFormat="1" ht="12.75" x14ac:dyDescent="0.2">
      <c r="A419" s="62" t="s">
        <v>417</v>
      </c>
      <c r="B419" s="32" t="s">
        <v>922</v>
      </c>
      <c r="C419" s="64" t="str">
        <f>VLOOKUP(A419,[1]Plan1!$F$1:$G$497,2,0)</f>
        <v>Vale do Caí</v>
      </c>
      <c r="D419" s="64" t="s">
        <v>269</v>
      </c>
      <c r="E419" s="27">
        <v>56974.375999999997</v>
      </c>
      <c r="F419" s="50">
        <v>419</v>
      </c>
      <c r="G419" s="41">
        <v>1.7207854100711392E-2</v>
      </c>
      <c r="H419" s="28">
        <v>21.949862999413416</v>
      </c>
      <c r="I419" s="35">
        <v>16176.71</v>
      </c>
      <c r="J419" s="45">
        <v>401</v>
      </c>
      <c r="K419" s="40">
        <v>0.5454548884758802</v>
      </c>
      <c r="L419" s="28">
        <v>17.275480162421132</v>
      </c>
      <c r="M419" s="40">
        <v>23.232647612606314</v>
      </c>
      <c r="N419" s="40">
        <v>25.969759470106631</v>
      </c>
      <c r="O419" s="40">
        <v>50.797592917287048</v>
      </c>
      <c r="P419" s="40">
        <v>4.3054664372950906E-2</v>
      </c>
      <c r="Q419" s="40">
        <v>1.9942393164413971E-2</v>
      </c>
      <c r="R419" s="55">
        <v>1.448334380890224E-2</v>
      </c>
      <c r="S419" s="59">
        <v>3522</v>
      </c>
    </row>
    <row r="420" spans="1:19" s="1" customFormat="1" ht="12.75" x14ac:dyDescent="0.2">
      <c r="A420" s="62" t="s">
        <v>418</v>
      </c>
      <c r="B420" s="32" t="s">
        <v>923</v>
      </c>
      <c r="C420" s="64" t="str">
        <f>VLOOKUP(A420,[1]Plan1!$F$1:$G$497,2,0)</f>
        <v>Rio da Várzea</v>
      </c>
      <c r="D420" s="64" t="s">
        <v>100</v>
      </c>
      <c r="E420" s="27">
        <v>40315.557000000001</v>
      </c>
      <c r="F420" s="50">
        <v>476</v>
      </c>
      <c r="G420" s="41">
        <v>1.2176425115123927E-2</v>
      </c>
      <c r="H420" s="28">
        <v>55.203630779301641</v>
      </c>
      <c r="I420" s="35">
        <v>20475.14</v>
      </c>
      <c r="J420" s="45">
        <v>296</v>
      </c>
      <c r="K420" s="40">
        <v>0.69039163125431768</v>
      </c>
      <c r="L420" s="28">
        <v>49.764803207834078</v>
      </c>
      <c r="M420" s="40">
        <v>51.033044342895536</v>
      </c>
      <c r="N420" s="40">
        <v>3.577392959534615</v>
      </c>
      <c r="O420" s="40">
        <v>45.389562697569843</v>
      </c>
      <c r="P420" s="40">
        <v>6.9846409333009077E-2</v>
      </c>
      <c r="Q420" s="40">
        <v>2.0288367362249573E-3</v>
      </c>
      <c r="R420" s="55">
        <v>9.5576871472254146E-3</v>
      </c>
      <c r="S420" s="59">
        <v>1969</v>
      </c>
    </row>
    <row r="421" spans="1:19" s="1" customFormat="1" ht="12.75" x14ac:dyDescent="0.2">
      <c r="A421" s="62" t="s">
        <v>419</v>
      </c>
      <c r="B421" s="32" t="s">
        <v>924</v>
      </c>
      <c r="C421" s="64" t="str">
        <f>VLOOKUP(A421,[1]Plan1!$F$1:$G$497,2,0)</f>
        <v>Missões</v>
      </c>
      <c r="D421" s="64" t="s">
        <v>112</v>
      </c>
      <c r="E421" s="27">
        <v>66495.986999999994</v>
      </c>
      <c r="F421" s="50">
        <v>395</v>
      </c>
      <c r="G421" s="41">
        <v>2.0083646770941405E-2</v>
      </c>
      <c r="H421" s="28">
        <v>31.674757661250208</v>
      </c>
      <c r="I421" s="35">
        <v>22351.59</v>
      </c>
      <c r="J421" s="45">
        <v>253</v>
      </c>
      <c r="K421" s="40">
        <v>0.753662767689388</v>
      </c>
      <c r="L421" s="28">
        <v>27.248697430385405</v>
      </c>
      <c r="M421" s="40">
        <v>52.786881100376661</v>
      </c>
      <c r="N421" s="40">
        <v>6.3277364823833642</v>
      </c>
      <c r="O421" s="40">
        <v>40.885382417239974</v>
      </c>
      <c r="P421" s="40">
        <v>0.11800399188145376</v>
      </c>
      <c r="Q421" s="40">
        <v>5.8614751101671034E-3</v>
      </c>
      <c r="R421" s="55">
        <v>1.4061866307013155E-2</v>
      </c>
      <c r="S421" s="59">
        <v>2975</v>
      </c>
    </row>
    <row r="422" spans="1:19" s="1" customFormat="1" ht="12.75" x14ac:dyDescent="0.2">
      <c r="A422" s="62" t="s">
        <v>420</v>
      </c>
      <c r="B422" s="32" t="s">
        <v>925</v>
      </c>
      <c r="C422" s="64" t="str">
        <f>VLOOKUP(A422,[1]Plan1!$F$1:$G$497,2,0)</f>
        <v>Central</v>
      </c>
      <c r="D422" s="64" t="s">
        <v>375</v>
      </c>
      <c r="E422" s="27">
        <v>268256.88199999998</v>
      </c>
      <c r="F422" s="50">
        <v>145</v>
      </c>
      <c r="G422" s="41">
        <v>8.1021076684854823E-2</v>
      </c>
      <c r="H422" s="28">
        <v>28.986979371359123</v>
      </c>
      <c r="I422" s="35">
        <v>15951.53</v>
      </c>
      <c r="J422" s="45">
        <v>406</v>
      </c>
      <c r="K422" s="40">
        <v>0.53786214979248925</v>
      </c>
      <c r="L422" s="28">
        <v>24.829832955358235</v>
      </c>
      <c r="M422" s="40">
        <v>21.677873542713119</v>
      </c>
      <c r="N422" s="40">
        <v>13.803269334654033</v>
      </c>
      <c r="O422" s="40">
        <v>64.518857122632838</v>
      </c>
      <c r="P422" s="40">
        <v>0.18775572711796662</v>
      </c>
      <c r="Q422" s="40">
        <v>4.9538895651531738E-2</v>
      </c>
      <c r="R422" s="55">
        <v>8.5974049737338271E-2</v>
      </c>
      <c r="S422" s="59">
        <v>16817</v>
      </c>
    </row>
    <row r="423" spans="1:19" s="1" customFormat="1" ht="12.75" x14ac:dyDescent="0.2">
      <c r="A423" s="62" t="s">
        <v>421</v>
      </c>
      <c r="B423" s="32" t="s">
        <v>926</v>
      </c>
      <c r="C423" s="64" t="str">
        <f>VLOOKUP(A423,[1]Plan1!$F$1:$G$497,2,0)</f>
        <v>Vale do Caí</v>
      </c>
      <c r="D423" s="64" t="s">
        <v>269</v>
      </c>
      <c r="E423" s="27">
        <v>526820.03099999996</v>
      </c>
      <c r="F423" s="50">
        <v>106</v>
      </c>
      <c r="G423" s="41">
        <v>0.1591143750443226</v>
      </c>
      <c r="H423" s="28">
        <v>11.722103750799118</v>
      </c>
      <c r="I423" s="35">
        <v>22778.45</v>
      </c>
      <c r="J423" s="45">
        <v>241</v>
      </c>
      <c r="K423" s="40">
        <v>0.76805585959094369</v>
      </c>
      <c r="L423" s="28">
        <v>7.57745348068386</v>
      </c>
      <c r="M423" s="40">
        <v>3.8244934522526606</v>
      </c>
      <c r="N423" s="40">
        <v>23.756592252384308</v>
      </c>
      <c r="O423" s="40">
        <v>72.418914080068973</v>
      </c>
      <c r="P423" s="40">
        <v>6.1683297261750258E-2</v>
      </c>
      <c r="Q423" s="40">
        <v>0.15876897707910234</v>
      </c>
      <c r="R423" s="55">
        <v>0.17970074235158232</v>
      </c>
      <c r="S423" s="59">
        <v>23128</v>
      </c>
    </row>
    <row r="424" spans="1:19" s="1" customFormat="1" ht="12.75" x14ac:dyDescent="0.2">
      <c r="A424" s="62" t="s">
        <v>422</v>
      </c>
      <c r="B424" s="32" t="s">
        <v>927</v>
      </c>
      <c r="C424" s="64" t="str">
        <f>VLOOKUP(A424,[1]Plan1!$F$1:$G$497,2,0)</f>
        <v>Jacuí-Centro</v>
      </c>
      <c r="D424" s="64" t="s">
        <v>375</v>
      </c>
      <c r="E424" s="27">
        <v>549679.15899999999</v>
      </c>
      <c r="F424" s="50">
        <v>103</v>
      </c>
      <c r="G424" s="41">
        <v>0.16601847065905098</v>
      </c>
      <c r="H424" s="28">
        <v>35.254202922273791</v>
      </c>
      <c r="I424" s="35">
        <v>22467.98</v>
      </c>
      <c r="J424" s="45">
        <v>250</v>
      </c>
      <c r="K424" s="40">
        <v>0.7575872674467371</v>
      </c>
      <c r="L424" s="28">
        <v>30.881182754984927</v>
      </c>
      <c r="M424" s="40">
        <v>34.141605318223718</v>
      </c>
      <c r="N424" s="40">
        <v>9.5326386230347513</v>
      </c>
      <c r="O424" s="40">
        <v>56.325756058741526</v>
      </c>
      <c r="P424" s="40">
        <v>0.61174711418292527</v>
      </c>
      <c r="Q424" s="40">
        <v>7.0776480915325193E-2</v>
      </c>
      <c r="R424" s="55">
        <v>0.15527417328064849</v>
      </c>
      <c r="S424" s="59">
        <v>24465</v>
      </c>
    </row>
    <row r="425" spans="1:19" s="1" customFormat="1" ht="12.75" x14ac:dyDescent="0.2">
      <c r="A425" s="62" t="s">
        <v>423</v>
      </c>
      <c r="B425" s="32" t="s">
        <v>928</v>
      </c>
      <c r="C425" s="64" t="str">
        <f>VLOOKUP(A425,[1]Plan1!$F$1:$G$497,2,0)</f>
        <v>Norte</v>
      </c>
      <c r="D425" s="64" t="s">
        <v>158</v>
      </c>
      <c r="E425" s="27">
        <v>72442.918999999994</v>
      </c>
      <c r="F425" s="50">
        <v>372</v>
      </c>
      <c r="G425" s="41">
        <v>2.1879786463684187E-2</v>
      </c>
      <c r="H425" s="28">
        <v>22.746324104132796</v>
      </c>
      <c r="I425" s="35">
        <v>19766.14</v>
      </c>
      <c r="J425" s="45">
        <v>308</v>
      </c>
      <c r="K425" s="40">
        <v>0.66648519317578392</v>
      </c>
      <c r="L425" s="28">
        <v>19.229711307620832</v>
      </c>
      <c r="M425" s="40">
        <v>30.014155999706986</v>
      </c>
      <c r="N425" s="40">
        <v>13.79069010385907</v>
      </c>
      <c r="O425" s="40">
        <v>56.195152442702593</v>
      </c>
      <c r="P425" s="40">
        <v>7.1691496878819747E-2</v>
      </c>
      <c r="Q425" s="40">
        <v>1.3649456418158444E-2</v>
      </c>
      <c r="R425" s="55">
        <v>2.0651165653650275E-2</v>
      </c>
      <c r="S425" s="59">
        <v>3665</v>
      </c>
    </row>
    <row r="426" spans="1:19" s="1" customFormat="1" ht="12.75" x14ac:dyDescent="0.2">
      <c r="A426" s="62" t="s">
        <v>424</v>
      </c>
      <c r="B426" s="32" t="s">
        <v>929</v>
      </c>
      <c r="C426" s="64" t="str">
        <f>VLOOKUP(A426,[1]Plan1!$F$1:$G$497,2,0)</f>
        <v>Serra</v>
      </c>
      <c r="D426" s="64" t="s">
        <v>198</v>
      </c>
      <c r="E426" s="27">
        <v>42574.302000000003</v>
      </c>
      <c r="F426" s="50">
        <v>463</v>
      </c>
      <c r="G426" s="41">
        <v>1.2858629241601967E-2</v>
      </c>
      <c r="H426" s="28">
        <v>15.180537868248312</v>
      </c>
      <c r="I426" s="35">
        <v>18930.330000000002</v>
      </c>
      <c r="J426" s="45">
        <v>329</v>
      </c>
      <c r="K426" s="40">
        <v>0.63830290825276648</v>
      </c>
      <c r="L426" s="28">
        <v>11.288305760612637</v>
      </c>
      <c r="M426" s="40">
        <v>38.017216524018444</v>
      </c>
      <c r="N426" s="40">
        <v>15.514495378089709</v>
      </c>
      <c r="O426" s="40">
        <v>46.468285624516319</v>
      </c>
      <c r="P426" s="40">
        <v>5.3372300536331241E-2</v>
      </c>
      <c r="Q426" s="40">
        <v>9.0252887397687231E-3</v>
      </c>
      <c r="R426" s="55">
        <v>1.0036827510651547E-2</v>
      </c>
      <c r="S426" s="59">
        <v>2249</v>
      </c>
    </row>
    <row r="427" spans="1:19" s="1" customFormat="1" ht="12.75" x14ac:dyDescent="0.2">
      <c r="A427" s="62" t="s">
        <v>425</v>
      </c>
      <c r="B427" s="32" t="s">
        <v>930</v>
      </c>
      <c r="C427" s="64" t="str">
        <f>VLOOKUP(A427,[1]Plan1!$F$1:$G$497,2,0)</f>
        <v>Celeiro</v>
      </c>
      <c r="D427" s="64" t="s">
        <v>212</v>
      </c>
      <c r="E427" s="27">
        <v>47200.58</v>
      </c>
      <c r="F427" s="50">
        <v>442</v>
      </c>
      <c r="G427" s="41">
        <v>1.425589451140204E-2</v>
      </c>
      <c r="H427" s="28">
        <v>83.77661043859348</v>
      </c>
      <c r="I427" s="35">
        <v>17207.650000000001</v>
      </c>
      <c r="J427" s="45">
        <v>382</v>
      </c>
      <c r="K427" s="40">
        <v>0.58021667024271195</v>
      </c>
      <c r="L427" s="28">
        <v>77.612687468389737</v>
      </c>
      <c r="M427" s="40">
        <v>55.575382406455098</v>
      </c>
      <c r="N427" s="40">
        <v>3.5871310676429276</v>
      </c>
      <c r="O427" s="40">
        <v>40.83748652590198</v>
      </c>
      <c r="P427" s="40">
        <v>8.978202046778691E-2</v>
      </c>
      <c r="Q427" s="40">
        <v>2.4012755796286775E-3</v>
      </c>
      <c r="R427" s="55">
        <v>1.0150095372190651E-2</v>
      </c>
      <c r="S427" s="59">
        <v>2743</v>
      </c>
    </row>
    <row r="428" spans="1:19" s="1" customFormat="1" ht="12.75" x14ac:dyDescent="0.2">
      <c r="A428" s="62" t="s">
        <v>426</v>
      </c>
      <c r="B428" s="32" t="s">
        <v>931</v>
      </c>
      <c r="C428" s="64" t="str">
        <f>VLOOKUP(A428,[1]Plan1!$F$1:$G$497,2,0)</f>
        <v>Vale do Caí</v>
      </c>
      <c r="D428" s="64" t="s">
        <v>269</v>
      </c>
      <c r="E428" s="27">
        <v>71095.103000000003</v>
      </c>
      <c r="F428" s="50">
        <v>380</v>
      </c>
      <c r="G428" s="41">
        <v>2.14727083575088E-2</v>
      </c>
      <c r="H428" s="28">
        <v>13.189006931449443</v>
      </c>
      <c r="I428" s="35">
        <v>34478.71</v>
      </c>
      <c r="J428" s="45">
        <v>99</v>
      </c>
      <c r="K428" s="40">
        <v>1.1625714325003178</v>
      </c>
      <c r="L428" s="28">
        <v>8.907363683026027</v>
      </c>
      <c r="M428" s="40">
        <v>6.3136823741153325</v>
      </c>
      <c r="N428" s="40">
        <v>53.970153843650117</v>
      </c>
      <c r="O428" s="40">
        <v>39.71616224982197</v>
      </c>
      <c r="P428" s="40">
        <v>1.4306476517713359E-2</v>
      </c>
      <c r="Q428" s="40">
        <v>5.0674731534382886E-2</v>
      </c>
      <c r="R428" s="55">
        <v>1.3845907842639848E-2</v>
      </c>
      <c r="S428" s="59">
        <v>2062</v>
      </c>
    </row>
    <row r="429" spans="1:19" s="1" customFormat="1" ht="12.75" x14ac:dyDescent="0.2">
      <c r="A429" s="62" t="s">
        <v>427</v>
      </c>
      <c r="B429" s="32" t="s">
        <v>932</v>
      </c>
      <c r="C429" s="64" t="str">
        <f>VLOOKUP(A429,[1]Plan1!$F$1:$G$497,2,0)</f>
        <v>Vale do Jaguari</v>
      </c>
      <c r="D429" s="64" t="s">
        <v>375</v>
      </c>
      <c r="E429" s="27">
        <v>172200.25700000001</v>
      </c>
      <c r="F429" s="50">
        <v>203</v>
      </c>
      <c r="G429" s="41">
        <v>5.2009290958465355E-2</v>
      </c>
      <c r="H429" s="28">
        <v>41.858962711677663</v>
      </c>
      <c r="I429" s="35">
        <v>19671.04</v>
      </c>
      <c r="J429" s="45">
        <v>310</v>
      </c>
      <c r="K429" s="40">
        <v>0.66327856093139947</v>
      </c>
      <c r="L429" s="28">
        <v>37.029903262142398</v>
      </c>
      <c r="M429" s="40">
        <v>47.212387844231877</v>
      </c>
      <c r="N429" s="40">
        <v>5.4248159299199408</v>
      </c>
      <c r="O429" s="40">
        <v>47.362796827274828</v>
      </c>
      <c r="P429" s="40">
        <v>0.27258313074850504</v>
      </c>
      <c r="Q429" s="40">
        <v>1.2978241755028781E-2</v>
      </c>
      <c r="R429" s="55">
        <v>4.2071166433813374E-2</v>
      </c>
      <c r="S429" s="59">
        <v>8754</v>
      </c>
    </row>
    <row r="430" spans="1:19" s="1" customFormat="1" ht="12.75" x14ac:dyDescent="0.2">
      <c r="A430" s="62" t="s">
        <v>428</v>
      </c>
      <c r="B430" s="32" t="s">
        <v>933</v>
      </c>
      <c r="C430" s="64" t="str">
        <f>VLOOKUP(A430,[1]Plan1!$F$1:$G$497,2,0)</f>
        <v>Vale do Rio dos Sinos</v>
      </c>
      <c r="D430" s="64" t="s">
        <v>335</v>
      </c>
      <c r="E430" s="27">
        <v>2125760.5120000001</v>
      </c>
      <c r="F430" s="50">
        <v>28</v>
      </c>
      <c r="G430" s="41">
        <v>0.6420390939174051</v>
      </c>
      <c r="H430" s="28">
        <v>8.5117876681935822</v>
      </c>
      <c r="I430" s="35">
        <v>27004.76</v>
      </c>
      <c r="J430" s="45">
        <v>177</v>
      </c>
      <c r="K430" s="40">
        <v>0.9105608219543968</v>
      </c>
      <c r="L430" s="28">
        <v>4.5734696627751426</v>
      </c>
      <c r="M430" s="40">
        <v>0.20277465871447994</v>
      </c>
      <c r="N430" s="40">
        <v>45.676855935388915</v>
      </c>
      <c r="O430" s="40">
        <v>54.120369405896618</v>
      </c>
      <c r="P430" s="40">
        <v>1.3341550764804914E-2</v>
      </c>
      <c r="Q430" s="40">
        <v>1.2453077201756864</v>
      </c>
      <c r="R430" s="55">
        <v>0.54784485839418118</v>
      </c>
      <c r="S430" s="59">
        <v>78718</v>
      </c>
    </row>
    <row r="431" spans="1:19" s="1" customFormat="1" ht="12.75" x14ac:dyDescent="0.2">
      <c r="A431" s="62" t="s">
        <v>429</v>
      </c>
      <c r="B431" s="32" t="s">
        <v>934</v>
      </c>
      <c r="C431" s="64" t="str">
        <f>VLOOKUP(A431,[1]Plan1!$F$1:$G$497,2,0)</f>
        <v>Vale do Rio dos Sinos</v>
      </c>
      <c r="D431" s="64" t="s">
        <v>335</v>
      </c>
      <c r="E431" s="27">
        <v>2630604.7969999998</v>
      </c>
      <c r="F431" s="50">
        <v>22</v>
      </c>
      <c r="G431" s="41">
        <v>0.79451617940330765</v>
      </c>
      <c r="H431" s="28">
        <v>0.49769196407596361</v>
      </c>
      <c r="I431" s="35">
        <v>19186.93</v>
      </c>
      <c r="J431" s="45">
        <v>320</v>
      </c>
      <c r="K431" s="40">
        <v>0.64695508316243044</v>
      </c>
      <c r="L431" s="28">
        <v>-3.099151641012543</v>
      </c>
      <c r="M431" s="40">
        <v>0.16670967609980047</v>
      </c>
      <c r="N431" s="40">
        <v>39.890590644624112</v>
      </c>
      <c r="O431" s="40">
        <v>59.942699679276082</v>
      </c>
      <c r="P431" s="40">
        <v>1.3438110356786109E-2</v>
      </c>
      <c r="Q431" s="40">
        <v>1.3324033205371661</v>
      </c>
      <c r="R431" s="55">
        <v>0.74339202566410856</v>
      </c>
      <c r="S431" s="59">
        <v>137104</v>
      </c>
    </row>
    <row r="432" spans="1:19" s="1" customFormat="1" ht="12.75" x14ac:dyDescent="0.2">
      <c r="A432" s="62" t="s">
        <v>430</v>
      </c>
      <c r="B432" s="32" t="s">
        <v>935</v>
      </c>
      <c r="C432" s="64" t="str">
        <f>VLOOKUP(A432,[1]Plan1!$F$1:$G$497,2,0)</f>
        <v>Rio da Várzea</v>
      </c>
      <c r="D432" s="64" t="s">
        <v>100</v>
      </c>
      <c r="E432" s="27">
        <v>609404.17000000004</v>
      </c>
      <c r="F432" s="50">
        <v>93</v>
      </c>
      <c r="G432" s="41">
        <v>0.18405709341555795</v>
      </c>
      <c r="H432" s="28">
        <v>12.281869134162338</v>
      </c>
      <c r="I432" s="35">
        <v>26926.66</v>
      </c>
      <c r="J432" s="45">
        <v>178</v>
      </c>
      <c r="K432" s="40">
        <v>0.90792740472741029</v>
      </c>
      <c r="L432" s="28">
        <v>7.9408284213429603</v>
      </c>
      <c r="M432" s="40">
        <v>12.456945439052152</v>
      </c>
      <c r="N432" s="40">
        <v>24.026540755996507</v>
      </c>
      <c r="O432" s="40">
        <v>63.516513623277227</v>
      </c>
      <c r="P432" s="40">
        <v>0.23809166461583164</v>
      </c>
      <c r="Q432" s="40">
        <v>0.19028813973579428</v>
      </c>
      <c r="R432" s="55">
        <v>0.18677703847694505</v>
      </c>
      <c r="S432" s="59">
        <v>22632</v>
      </c>
    </row>
    <row r="433" spans="1:19" s="1" customFormat="1" ht="12.75" x14ac:dyDescent="0.2">
      <c r="A433" s="62" t="s">
        <v>431</v>
      </c>
      <c r="B433" s="32" t="s">
        <v>936</v>
      </c>
      <c r="C433" s="64" t="str">
        <f>VLOOKUP(A433,[1]Plan1!$F$1:$G$497,2,0)</f>
        <v>Médio Alto Uruguai</v>
      </c>
      <c r="D433" s="64" t="s">
        <v>183</v>
      </c>
      <c r="E433" s="27">
        <v>258830.77</v>
      </c>
      <c r="F433" s="50">
        <v>153</v>
      </c>
      <c r="G433" s="41">
        <v>7.8174127382014458E-2</v>
      </c>
      <c r="H433" s="28">
        <v>42.018219561566347</v>
      </c>
      <c r="I433" s="35">
        <v>23134.68</v>
      </c>
      <c r="J433" s="45">
        <v>234</v>
      </c>
      <c r="K433" s="40">
        <v>0.78006741168786342</v>
      </c>
      <c r="L433" s="28">
        <v>37.461125919341562</v>
      </c>
      <c r="M433" s="40">
        <v>33.048179394410312</v>
      </c>
      <c r="N433" s="40">
        <v>9.2164987005780734</v>
      </c>
      <c r="O433" s="40">
        <v>57.73532231945002</v>
      </c>
      <c r="P433" s="40">
        <v>0.27689377969410822</v>
      </c>
      <c r="Q433" s="40">
        <v>3.1997752167566319E-2</v>
      </c>
      <c r="R433" s="55">
        <v>7.4423734517857026E-2</v>
      </c>
      <c r="S433" s="59">
        <v>11188</v>
      </c>
    </row>
    <row r="434" spans="1:19" s="1" customFormat="1" ht="12.75" x14ac:dyDescent="0.2">
      <c r="A434" s="62" t="s">
        <v>432</v>
      </c>
      <c r="B434" s="32" t="s">
        <v>937</v>
      </c>
      <c r="C434" s="64" t="str">
        <f>VLOOKUP(A434,[1]Plan1!$F$1:$G$497,2,0)</f>
        <v>Celeiro</v>
      </c>
      <c r="D434" s="64" t="s">
        <v>470</v>
      </c>
      <c r="E434" s="27">
        <v>81627.563999999998</v>
      </c>
      <c r="F434" s="50">
        <v>342</v>
      </c>
      <c r="G434" s="41">
        <v>2.4653805983034925E-2</v>
      </c>
      <c r="H434" s="28">
        <v>48.346972314771989</v>
      </c>
      <c r="I434" s="35">
        <v>26519.68</v>
      </c>
      <c r="J434" s="45">
        <v>185</v>
      </c>
      <c r="K434" s="40">
        <v>0.89420463721090582</v>
      </c>
      <c r="L434" s="28">
        <v>43.720186643399472</v>
      </c>
      <c r="M434" s="40">
        <v>46.755226299050918</v>
      </c>
      <c r="N434" s="40">
        <v>6.6902380424392085</v>
      </c>
      <c r="O434" s="40">
        <v>46.55453565850987</v>
      </c>
      <c r="P434" s="40">
        <v>0.12525094759959468</v>
      </c>
      <c r="Q434" s="40">
        <v>7.4264330698344582E-3</v>
      </c>
      <c r="R434" s="55">
        <v>1.9187441118268877E-2</v>
      </c>
      <c r="S434" s="59">
        <v>3078</v>
      </c>
    </row>
    <row r="435" spans="1:19" s="1" customFormat="1" ht="12.75" x14ac:dyDescent="0.2">
      <c r="A435" s="62" t="s">
        <v>433</v>
      </c>
      <c r="B435" s="32" t="s">
        <v>938</v>
      </c>
      <c r="C435" s="64" t="str">
        <f>VLOOKUP(A435,[1]Plan1!$F$1:$G$497,2,0)</f>
        <v>Vale do Rio Pardo</v>
      </c>
      <c r="D435" s="64" t="s">
        <v>373</v>
      </c>
      <c r="E435" s="27">
        <v>106804.95699999999</v>
      </c>
      <c r="F435" s="50">
        <v>286</v>
      </c>
      <c r="G435" s="41">
        <v>3.2258082427945395E-2</v>
      </c>
      <c r="H435" s="28">
        <v>28.353582855218384</v>
      </c>
      <c r="I435" s="35">
        <v>14545.14</v>
      </c>
      <c r="J435" s="45">
        <v>442</v>
      </c>
      <c r="K435" s="40">
        <v>0.49044074577377378</v>
      </c>
      <c r="L435" s="28">
        <v>23.878777968271315</v>
      </c>
      <c r="M435" s="40">
        <v>52.754231769501068</v>
      </c>
      <c r="N435" s="40">
        <v>3.6909560085230746</v>
      </c>
      <c r="O435" s="40">
        <v>43.554811265736689</v>
      </c>
      <c r="P435" s="40">
        <v>0.19156512247106242</v>
      </c>
      <c r="Q435" s="40">
        <v>5.5537439294877531E-3</v>
      </c>
      <c r="R435" s="55">
        <v>2.4333214171714346E-2</v>
      </c>
      <c r="S435" s="59">
        <v>7343</v>
      </c>
    </row>
    <row r="436" spans="1:19" s="1" customFormat="1" ht="12.75" x14ac:dyDescent="0.2">
      <c r="A436" s="62" t="s">
        <v>434</v>
      </c>
      <c r="B436" s="32" t="s">
        <v>939</v>
      </c>
      <c r="C436" s="64" t="str">
        <f>VLOOKUP(A436,[1]Plan1!$F$1:$G$497,2,0)</f>
        <v>Alto Jacuí</v>
      </c>
      <c r="D436" s="64" t="s">
        <v>278</v>
      </c>
      <c r="E436" s="27">
        <v>169393.99799999999</v>
      </c>
      <c r="F436" s="50">
        <v>206</v>
      </c>
      <c r="G436" s="41">
        <v>5.1161722299866826E-2</v>
      </c>
      <c r="H436" s="28">
        <v>33.183950787305427</v>
      </c>
      <c r="I436" s="35">
        <v>33123.58</v>
      </c>
      <c r="J436" s="45">
        <v>113</v>
      </c>
      <c r="K436" s="40">
        <v>1.1168784403517091</v>
      </c>
      <c r="L436" s="28">
        <v>28.652449103880294</v>
      </c>
      <c r="M436" s="40">
        <v>39.186439484865481</v>
      </c>
      <c r="N436" s="40">
        <v>10.435608519462571</v>
      </c>
      <c r="O436" s="40">
        <v>50.377951995671957</v>
      </c>
      <c r="P436" s="40">
        <v>0.20922817680188674</v>
      </c>
      <c r="Q436" s="40">
        <v>2.3088195353074922E-2</v>
      </c>
      <c r="R436" s="55">
        <v>4.1383677206144873E-2</v>
      </c>
      <c r="S436" s="59">
        <v>5114</v>
      </c>
    </row>
    <row r="437" spans="1:19" s="1" customFormat="1" ht="12.75" x14ac:dyDescent="0.2">
      <c r="A437" s="62" t="s">
        <v>435</v>
      </c>
      <c r="B437" s="32" t="s">
        <v>940</v>
      </c>
      <c r="C437" s="64" t="str">
        <f>VLOOKUP(A437,[1]Plan1!$F$1:$G$497,2,0)</f>
        <v>Fronteira Noroeste</v>
      </c>
      <c r="D437" s="64" t="s">
        <v>383</v>
      </c>
      <c r="E437" s="27">
        <v>68809.985000000001</v>
      </c>
      <c r="F437" s="50">
        <v>389</v>
      </c>
      <c r="G437" s="41">
        <v>2.0782538847852226E-2</v>
      </c>
      <c r="H437" s="28">
        <v>58.855312974931252</v>
      </c>
      <c r="I437" s="35">
        <v>23809.68</v>
      </c>
      <c r="J437" s="45">
        <v>223</v>
      </c>
      <c r="K437" s="40">
        <v>0.80282741973160154</v>
      </c>
      <c r="L437" s="28">
        <v>53.743355563246787</v>
      </c>
      <c r="M437" s="40">
        <v>52.938130837506634</v>
      </c>
      <c r="N437" s="40">
        <v>6.4826572025507234</v>
      </c>
      <c r="O437" s="40">
        <v>40.57921195994264</v>
      </c>
      <c r="P437" s="40">
        <v>0.12090267208110929</v>
      </c>
      <c r="Q437" s="40">
        <v>6.1349100209741325E-3</v>
      </c>
      <c r="R437" s="55">
        <v>1.4258541668555348E-2</v>
      </c>
      <c r="S437" s="59">
        <v>2890</v>
      </c>
    </row>
    <row r="438" spans="1:19" s="1" customFormat="1" ht="12.75" x14ac:dyDescent="0.2">
      <c r="A438" s="62" t="s">
        <v>436</v>
      </c>
      <c r="B438" s="32" t="s">
        <v>941</v>
      </c>
      <c r="C438" s="64" t="str">
        <f>VLOOKUP(A438,[1]Plan1!$F$1:$G$497,2,0)</f>
        <v>Centro-Sul</v>
      </c>
      <c r="D438" s="64" t="s">
        <v>76</v>
      </c>
      <c r="E438" s="27">
        <v>72750.100999999995</v>
      </c>
      <c r="F438" s="50">
        <v>370</v>
      </c>
      <c r="G438" s="41">
        <v>2.1972564014040592E-2</v>
      </c>
      <c r="H438" s="28">
        <v>20.24155809571484</v>
      </c>
      <c r="I438" s="35">
        <v>13378.1</v>
      </c>
      <c r="J438" s="45">
        <v>457</v>
      </c>
      <c r="K438" s="40">
        <v>0.45108987201471584</v>
      </c>
      <c r="L438" s="28">
        <v>15.974104107175989</v>
      </c>
      <c r="M438" s="40">
        <v>33.187547453739136</v>
      </c>
      <c r="N438" s="40">
        <v>7.7982985129312175</v>
      </c>
      <c r="O438" s="40">
        <v>59.014154033329646</v>
      </c>
      <c r="P438" s="40">
        <v>8.0738600764196089E-2</v>
      </c>
      <c r="Q438" s="40">
        <v>7.8612889373639271E-3</v>
      </c>
      <c r="R438" s="55">
        <v>2.2088511417221384E-2</v>
      </c>
      <c r="S438" s="59">
        <v>5438</v>
      </c>
    </row>
    <row r="439" spans="1:19" s="1" customFormat="1" ht="12.75" x14ac:dyDescent="0.2">
      <c r="A439" s="62" t="s">
        <v>437</v>
      </c>
      <c r="B439" s="32" t="s">
        <v>942</v>
      </c>
      <c r="C439" s="64" t="str">
        <f>VLOOKUP(A439,[1]Plan1!$F$1:$G$497,2,0)</f>
        <v>Serra</v>
      </c>
      <c r="D439" s="64" t="s">
        <v>198</v>
      </c>
      <c r="E439" s="27">
        <v>478593.94500000001</v>
      </c>
      <c r="F439" s="50">
        <v>109</v>
      </c>
      <c r="G439" s="41">
        <v>0.14454874905595969</v>
      </c>
      <c r="H439" s="28">
        <v>10.411399556018752</v>
      </c>
      <c r="I439" s="35">
        <v>31075.51</v>
      </c>
      <c r="J439" s="45">
        <v>129</v>
      </c>
      <c r="K439" s="40">
        <v>1.0478205297233554</v>
      </c>
      <c r="L439" s="28">
        <v>5.8231578474203349</v>
      </c>
      <c r="M439" s="40">
        <v>13.315690291888272</v>
      </c>
      <c r="N439" s="40">
        <v>34.526413604385084</v>
      </c>
      <c r="O439" s="40">
        <v>52.157896103726642</v>
      </c>
      <c r="P439" s="40">
        <v>0.20091181874123976</v>
      </c>
      <c r="Q439" s="40">
        <v>0.21586444342527439</v>
      </c>
      <c r="R439" s="55">
        <v>0.12107823138538408</v>
      </c>
      <c r="S439" s="59">
        <v>15401</v>
      </c>
    </row>
    <row r="440" spans="1:19" s="1" customFormat="1" ht="12.75" x14ac:dyDescent="0.2">
      <c r="A440" s="62" t="s">
        <v>438</v>
      </c>
      <c r="B440" s="32" t="s">
        <v>943</v>
      </c>
      <c r="C440" s="64" t="str">
        <f>VLOOKUP(A440,[1]Plan1!$F$1:$G$497,2,0)</f>
        <v>Vale do Taquari</v>
      </c>
      <c r="D440" s="64" t="s">
        <v>1022</v>
      </c>
      <c r="E440" s="27">
        <v>35207.633000000002</v>
      </c>
      <c r="F440" s="50">
        <v>487</v>
      </c>
      <c r="G440" s="41">
        <v>1.06336892903468E-2</v>
      </c>
      <c r="H440" s="28">
        <v>14.641934775392041</v>
      </c>
      <c r="I440" s="35">
        <v>15462.29</v>
      </c>
      <c r="J440" s="45">
        <v>423</v>
      </c>
      <c r="K440" s="40">
        <v>0.5213656959623878</v>
      </c>
      <c r="L440" s="28">
        <v>11.621096005913746</v>
      </c>
      <c r="M440" s="40">
        <v>50.678208693406837</v>
      </c>
      <c r="N440" s="40">
        <v>4.6834808785353133</v>
      </c>
      <c r="O440" s="40">
        <v>44.638310428057842</v>
      </c>
      <c r="P440" s="40">
        <v>6.0463017084406219E-2</v>
      </c>
      <c r="Q440" s="40">
        <v>2.3153953371438107E-3</v>
      </c>
      <c r="R440" s="55">
        <v>8.1937085280788281E-3</v>
      </c>
      <c r="S440" s="59">
        <v>2277</v>
      </c>
    </row>
    <row r="441" spans="1:19" s="1" customFormat="1" ht="12.75" x14ac:dyDescent="0.2">
      <c r="A441" s="62" t="s">
        <v>439</v>
      </c>
      <c r="B441" s="32" t="s">
        <v>944</v>
      </c>
      <c r="C441" s="64" t="str">
        <f>VLOOKUP(A441,[1]Plan1!$F$1:$G$497,2,0)</f>
        <v>Norte</v>
      </c>
      <c r="D441" s="64" t="s">
        <v>315</v>
      </c>
      <c r="E441" s="27">
        <v>212754.38200000001</v>
      </c>
      <c r="F441" s="50">
        <v>176</v>
      </c>
      <c r="G441" s="41">
        <v>6.4257770278046022E-2</v>
      </c>
      <c r="H441" s="28">
        <v>36.892444274373169</v>
      </c>
      <c r="I441" s="35">
        <v>33851.129999999997</v>
      </c>
      <c r="J441" s="45">
        <v>103</v>
      </c>
      <c r="K441" s="40">
        <v>1.1414103571698153</v>
      </c>
      <c r="L441" s="28">
        <v>33.255010083347528</v>
      </c>
      <c r="M441" s="40">
        <v>59.250801140650943</v>
      </c>
      <c r="N441" s="40">
        <v>6.3838428462717633</v>
      </c>
      <c r="O441" s="40">
        <v>34.3653555274757</v>
      </c>
      <c r="P441" s="40">
        <v>0.42368178384501376</v>
      </c>
      <c r="Q441" s="40">
        <v>1.891540290261088E-2</v>
      </c>
      <c r="R441" s="55">
        <v>3.7806860098147724E-2</v>
      </c>
      <c r="S441" s="59">
        <v>6285</v>
      </c>
    </row>
    <row r="442" spans="1:19" s="1" customFormat="1" ht="12.75" x14ac:dyDescent="0.2">
      <c r="A442" s="62" t="s">
        <v>440</v>
      </c>
      <c r="B442" s="32" t="s">
        <v>945</v>
      </c>
      <c r="C442" s="64" t="str">
        <f>VLOOKUP(A442,[1]Plan1!$F$1:$G$497,2,0)</f>
        <v>Centro-Sul</v>
      </c>
      <c r="D442" s="64" t="s">
        <v>335</v>
      </c>
      <c r="E442" s="27">
        <v>118304.239</v>
      </c>
      <c r="F442" s="50">
        <v>274</v>
      </c>
      <c r="G442" s="41">
        <v>3.5731187020068299E-2</v>
      </c>
      <c r="H442" s="28">
        <v>9.7141386938637275</v>
      </c>
      <c r="I442" s="35">
        <v>19186.55</v>
      </c>
      <c r="J442" s="45">
        <v>321</v>
      </c>
      <c r="K442" s="40">
        <v>0.64694227012086514</v>
      </c>
      <c r="L442" s="28">
        <v>5.6572883321594603</v>
      </c>
      <c r="M442" s="40">
        <v>28.398353846432155</v>
      </c>
      <c r="N442" s="40">
        <v>12.897800166778836</v>
      </c>
      <c r="O442" s="40">
        <v>58.703845986789005</v>
      </c>
      <c r="P442" s="40">
        <v>0.1073844924050088</v>
      </c>
      <c r="Q442" s="40">
        <v>2.0209328819850415E-2</v>
      </c>
      <c r="R442" s="55">
        <v>3.4152237446548293E-2</v>
      </c>
      <c r="S442" s="59">
        <v>6166</v>
      </c>
    </row>
    <row r="443" spans="1:19" s="1" customFormat="1" ht="12.75" x14ac:dyDescent="0.2">
      <c r="A443" s="62" t="s">
        <v>441</v>
      </c>
      <c r="B443" s="32" t="s">
        <v>946</v>
      </c>
      <c r="C443" s="64" t="str">
        <f>VLOOKUP(A443,[1]Plan1!$F$1:$G$497,2,0)</f>
        <v>Missões</v>
      </c>
      <c r="D443" s="64" t="s">
        <v>112</v>
      </c>
      <c r="E443" s="27">
        <v>50506.091</v>
      </c>
      <c r="F443" s="50">
        <v>433</v>
      </c>
      <c r="G443" s="41">
        <v>1.5254251229100829E-2</v>
      </c>
      <c r="H443" s="28">
        <v>93.239074136049084</v>
      </c>
      <c r="I443" s="35">
        <v>23458.47</v>
      </c>
      <c r="J443" s="45">
        <v>230</v>
      </c>
      <c r="K443" s="40">
        <v>0.79098513465746634</v>
      </c>
      <c r="L443" s="28">
        <v>87.494814782844315</v>
      </c>
      <c r="M443" s="40">
        <v>58.058524461609274</v>
      </c>
      <c r="N443" s="40">
        <v>4.4281758568148648</v>
      </c>
      <c r="O443" s="40">
        <v>37.513299681575859</v>
      </c>
      <c r="P443" s="40">
        <v>9.9722647815726873E-2</v>
      </c>
      <c r="Q443" s="40">
        <v>3.1516683529615674E-3</v>
      </c>
      <c r="R443" s="55">
        <v>9.9132778206850215E-3</v>
      </c>
      <c r="S443" s="59">
        <v>2153</v>
      </c>
    </row>
    <row r="444" spans="1:19" s="1" customFormat="1" ht="12.75" x14ac:dyDescent="0.2">
      <c r="A444" s="62" t="s">
        <v>442</v>
      </c>
      <c r="B444" s="32" t="s">
        <v>947</v>
      </c>
      <c r="C444" s="64" t="str">
        <f>VLOOKUP(A444,[1]Plan1!$F$1:$G$497,2,0)</f>
        <v>Norte</v>
      </c>
      <c r="D444" s="64" t="s">
        <v>158</v>
      </c>
      <c r="E444" s="27">
        <v>75201.941999999995</v>
      </c>
      <c r="F444" s="50">
        <v>363</v>
      </c>
      <c r="G444" s="41">
        <v>2.2713088529941253E-2</v>
      </c>
      <c r="H444" s="28">
        <v>27.499295932143355</v>
      </c>
      <c r="I444" s="35">
        <v>19208.669999999998</v>
      </c>
      <c r="J444" s="45">
        <v>318</v>
      </c>
      <c r="K444" s="40">
        <v>0.64768812401409093</v>
      </c>
      <c r="L444" s="28">
        <v>23.623825460162173</v>
      </c>
      <c r="M444" s="40">
        <v>39.30119917277576</v>
      </c>
      <c r="N444" s="40">
        <v>5.8775248258422641</v>
      </c>
      <c r="O444" s="40">
        <v>54.821277390908804</v>
      </c>
      <c r="P444" s="40">
        <v>9.8211994388964122E-2</v>
      </c>
      <c r="Q444" s="40">
        <v>6.0861274763462083E-3</v>
      </c>
      <c r="R444" s="55">
        <v>2.1077159552584223E-2</v>
      </c>
      <c r="S444" s="59">
        <v>3915</v>
      </c>
    </row>
    <row r="445" spans="1:19" s="1" customFormat="1" ht="12.75" x14ac:dyDescent="0.2">
      <c r="A445" s="62" t="s">
        <v>443</v>
      </c>
      <c r="B445" s="32" t="s">
        <v>948</v>
      </c>
      <c r="C445" s="64" t="str">
        <f>VLOOKUP(A445,[1]Plan1!$F$1:$G$497,2,0)</f>
        <v>Central</v>
      </c>
      <c r="D445" s="64" t="s">
        <v>351</v>
      </c>
      <c r="E445" s="27">
        <v>38917.142999999996</v>
      </c>
      <c r="F445" s="50">
        <v>481</v>
      </c>
      <c r="G445" s="41">
        <v>1.1754064998632397E-2</v>
      </c>
      <c r="H445" s="28">
        <v>38.391451104616948</v>
      </c>
      <c r="I445" s="35">
        <v>15598.05</v>
      </c>
      <c r="J445" s="45">
        <v>417</v>
      </c>
      <c r="K445" s="40">
        <v>0.5259433236542661</v>
      </c>
      <c r="L445" s="28">
        <v>34.009507273072479</v>
      </c>
      <c r="M445" s="40">
        <v>34.519229180420176</v>
      </c>
      <c r="N445" s="40">
        <v>6.4100035395918891</v>
      </c>
      <c r="O445" s="40">
        <v>59.070767279987926</v>
      </c>
      <c r="P445" s="40">
        <v>4.4757565419464754E-2</v>
      </c>
      <c r="Q445" s="40">
        <v>3.443907507390067E-3</v>
      </c>
      <c r="R445" s="55">
        <v>1.1783713686401208E-2</v>
      </c>
      <c r="S445" s="59">
        <v>2495</v>
      </c>
    </row>
    <row r="446" spans="1:19" s="1" customFormat="1" ht="12.75" x14ac:dyDescent="0.2">
      <c r="A446" s="62" t="s">
        <v>444</v>
      </c>
      <c r="B446" s="32" t="s">
        <v>949</v>
      </c>
      <c r="C446" s="64" t="str">
        <f>VLOOKUP(A446,[1]Plan1!$F$1:$G$497,2,0)</f>
        <v>Vale do Rio Pardo</v>
      </c>
      <c r="D446" s="64" t="s">
        <v>373</v>
      </c>
      <c r="E446" s="27">
        <v>161215.84899999999</v>
      </c>
      <c r="F446" s="50">
        <v>216</v>
      </c>
      <c r="G446" s="41">
        <v>4.8691692706109117E-2</v>
      </c>
      <c r="H446" s="28">
        <v>25.758454084423366</v>
      </c>
      <c r="I446" s="35">
        <v>15516.44</v>
      </c>
      <c r="J446" s="45">
        <v>420</v>
      </c>
      <c r="K446" s="40">
        <v>0.52319155438545217</v>
      </c>
      <c r="L446" s="28">
        <v>21.606864213437671</v>
      </c>
      <c r="M446" s="40">
        <v>38.975527850936153</v>
      </c>
      <c r="N446" s="40">
        <v>3.9566857996448075</v>
      </c>
      <c r="O446" s="40">
        <v>57.067785700776817</v>
      </c>
      <c r="P446" s="40">
        <v>0.20864714904129189</v>
      </c>
      <c r="Q446" s="40">
        <v>8.7768738758156033E-3</v>
      </c>
      <c r="R446" s="55">
        <v>4.7001928216162163E-2</v>
      </c>
      <c r="S446" s="59">
        <v>10390</v>
      </c>
    </row>
    <row r="447" spans="1:19" s="1" customFormat="1" ht="12.75" x14ac:dyDescent="0.2">
      <c r="A447" s="62" t="s">
        <v>445</v>
      </c>
      <c r="B447" s="32" t="s">
        <v>950</v>
      </c>
      <c r="C447" s="64" t="str">
        <f>VLOOKUP(A447,[1]Plan1!$F$1:$G$497,2,0)</f>
        <v>Vale do Rio Pardo</v>
      </c>
      <c r="D447" s="64" t="s">
        <v>373</v>
      </c>
      <c r="E447" s="27">
        <v>301314.16100000002</v>
      </c>
      <c r="F447" s="50">
        <v>139</v>
      </c>
      <c r="G447" s="41">
        <v>9.1005298960470646E-2</v>
      </c>
      <c r="H447" s="28">
        <v>27.528826233714444</v>
      </c>
      <c r="I447" s="35">
        <v>20275.5</v>
      </c>
      <c r="J447" s="45">
        <v>298</v>
      </c>
      <c r="K447" s="40">
        <v>0.68366006383824085</v>
      </c>
      <c r="L447" s="28">
        <v>23.126578896230065</v>
      </c>
      <c r="M447" s="40">
        <v>14.43264499457568</v>
      </c>
      <c r="N447" s="40">
        <v>10.42495440482085</v>
      </c>
      <c r="O447" s="40">
        <v>75.14240060060348</v>
      </c>
      <c r="P447" s="40">
        <v>0.13883116459122796</v>
      </c>
      <c r="Q447" s="40">
        <v>4.1553063312271175E-2</v>
      </c>
      <c r="R447" s="55">
        <v>0.11120653444134831</v>
      </c>
      <c r="S447" s="59">
        <v>14861</v>
      </c>
    </row>
    <row r="448" spans="1:19" s="1" customFormat="1" ht="12.75" x14ac:dyDescent="0.2">
      <c r="A448" s="62" t="s">
        <v>446</v>
      </c>
      <c r="B448" s="32" t="s">
        <v>951</v>
      </c>
      <c r="C448" s="64" t="str">
        <f>VLOOKUP(A448,[1]Plan1!$F$1:$G$497,2,0)</f>
        <v>Alto da Serra do Botucaraí</v>
      </c>
      <c r="D448" s="64" t="s">
        <v>446</v>
      </c>
      <c r="E448" s="27">
        <v>573595.54700000002</v>
      </c>
      <c r="F448" s="50">
        <v>96</v>
      </c>
      <c r="G448" s="41">
        <v>0.17324188834632862</v>
      </c>
      <c r="H448" s="28">
        <v>21.95828954994623</v>
      </c>
      <c r="I448" s="35">
        <v>18413.98</v>
      </c>
      <c r="J448" s="45">
        <v>341</v>
      </c>
      <c r="K448" s="40">
        <v>0.62089234506256763</v>
      </c>
      <c r="L448" s="28">
        <v>17.815993407313368</v>
      </c>
      <c r="M448" s="40">
        <v>19.189229134758172</v>
      </c>
      <c r="N448" s="40">
        <v>15.379510287465244</v>
      </c>
      <c r="O448" s="40">
        <v>65.431260577776584</v>
      </c>
      <c r="P448" s="40">
        <v>0.35595286927843267</v>
      </c>
      <c r="Q448" s="40">
        <v>0.11821302213013164</v>
      </c>
      <c r="R448" s="55">
        <v>0.18673445591535859</v>
      </c>
      <c r="S448" s="59">
        <v>31150</v>
      </c>
    </row>
    <row r="449" spans="1:19" s="1" customFormat="1" ht="12.75" x14ac:dyDescent="0.2">
      <c r="A449" s="62" t="s">
        <v>447</v>
      </c>
      <c r="B449" s="32" t="s">
        <v>952</v>
      </c>
      <c r="C449" s="64" t="str">
        <f>VLOOKUP(A449,[1]Plan1!$F$1:$G$497,2,0)</f>
        <v>Vale do Taquari</v>
      </c>
      <c r="D449" s="64" t="s">
        <v>1022</v>
      </c>
      <c r="E449" s="27">
        <v>67257.687999999995</v>
      </c>
      <c r="F449" s="50">
        <v>393</v>
      </c>
      <c r="G449" s="41">
        <v>2.0313701764020503E-2</v>
      </c>
      <c r="H449" s="28">
        <v>-1.4737274237472286</v>
      </c>
      <c r="I449" s="35">
        <v>15338.13</v>
      </c>
      <c r="J449" s="45">
        <v>426</v>
      </c>
      <c r="K449" s="40">
        <v>0.51717920322355737</v>
      </c>
      <c r="L449" s="28">
        <v>-5.248478169281201</v>
      </c>
      <c r="M449" s="40">
        <v>43.049412703751308</v>
      </c>
      <c r="N449" s="40">
        <v>4.6735942625249454</v>
      </c>
      <c r="O449" s="40">
        <v>52.276991474030524</v>
      </c>
      <c r="P449" s="40">
        <v>9.5841523769752898E-2</v>
      </c>
      <c r="Q449" s="40">
        <v>4.3114696104977843E-3</v>
      </c>
      <c r="R449" s="55">
        <v>1.7906110855500972E-2</v>
      </c>
      <c r="S449" s="59">
        <v>4385</v>
      </c>
    </row>
    <row r="450" spans="1:19" s="1" customFormat="1" ht="12.75" x14ac:dyDescent="0.2">
      <c r="A450" s="62" t="s">
        <v>448</v>
      </c>
      <c r="B450" s="32" t="s">
        <v>953</v>
      </c>
      <c r="C450" s="64" t="str">
        <f>VLOOKUP(A450,[1]Plan1!$F$1:$G$497,2,0)</f>
        <v>Nordeste</v>
      </c>
      <c r="D450" s="64" t="s">
        <v>315</v>
      </c>
      <c r="E450" s="27">
        <v>627529.30299999996</v>
      </c>
      <c r="F450" s="50">
        <v>90</v>
      </c>
      <c r="G450" s="41">
        <v>0.18953139021557888</v>
      </c>
      <c r="H450" s="28">
        <v>12.77430754839517</v>
      </c>
      <c r="I450" s="35">
        <v>30018.14</v>
      </c>
      <c r="J450" s="45">
        <v>138</v>
      </c>
      <c r="K450" s="40">
        <v>1.0121675671971222</v>
      </c>
      <c r="L450" s="28">
        <v>7.9838927835526263</v>
      </c>
      <c r="M450" s="40">
        <v>11.129170906986205</v>
      </c>
      <c r="N450" s="40">
        <v>34.769634867898795</v>
      </c>
      <c r="O450" s="40">
        <v>54.101194225114988</v>
      </c>
      <c r="P450" s="40">
        <v>0.20660527896393752</v>
      </c>
      <c r="Q450" s="40">
        <v>0.26746476417585779</v>
      </c>
      <c r="R450" s="55">
        <v>0.15452176418440991</v>
      </c>
      <c r="S450" s="59">
        <v>20905</v>
      </c>
    </row>
    <row r="451" spans="1:19" s="1" customFormat="1" ht="12.75" x14ac:dyDescent="0.2">
      <c r="A451" s="62" t="s">
        <v>449</v>
      </c>
      <c r="B451" s="32" t="s">
        <v>954</v>
      </c>
      <c r="C451" s="64" t="str">
        <f>VLOOKUP(A451,[1]Plan1!$F$1:$G$497,2,0)</f>
        <v>Alto Jacuí</v>
      </c>
      <c r="D451" s="64" t="s">
        <v>278</v>
      </c>
      <c r="E451" s="27">
        <v>302323.79599999997</v>
      </c>
      <c r="F451" s="50">
        <v>138</v>
      </c>
      <c r="G451" s="41">
        <v>9.1310236951805027E-2</v>
      </c>
      <c r="H451" s="28">
        <v>8.5167181344076646</v>
      </c>
      <c r="I451" s="35">
        <v>28021.48</v>
      </c>
      <c r="J451" s="45">
        <v>161</v>
      </c>
      <c r="K451" s="40">
        <v>0.94484312621844047</v>
      </c>
      <c r="L451" s="28">
        <v>4.915923801065647</v>
      </c>
      <c r="M451" s="40">
        <v>20.29818284222565</v>
      </c>
      <c r="N451" s="40">
        <v>16.635168588040756</v>
      </c>
      <c r="O451" s="40">
        <v>63.066648569733594</v>
      </c>
      <c r="P451" s="40">
        <v>0.19289321271068466</v>
      </c>
      <c r="Q451" s="40">
        <v>6.5505058193117513E-2</v>
      </c>
      <c r="R451" s="55">
        <v>9.2206968281437332E-2</v>
      </c>
      <c r="S451" s="59">
        <v>10789</v>
      </c>
    </row>
    <row r="452" spans="1:19" s="1" customFormat="1" ht="12.75" x14ac:dyDescent="0.2">
      <c r="A452" s="62" t="s">
        <v>450</v>
      </c>
      <c r="B452" s="32" t="s">
        <v>955</v>
      </c>
      <c r="C452" s="64" t="str">
        <f>VLOOKUP(A452,[1]Plan1!$F$1:$G$497,2,0)</f>
        <v>Centro-Sul</v>
      </c>
      <c r="D452" s="64" t="s">
        <v>76</v>
      </c>
      <c r="E452" s="27">
        <v>271751.49300000002</v>
      </c>
      <c r="F452" s="50">
        <v>144</v>
      </c>
      <c r="G452" s="41">
        <v>8.2076546888279978E-2</v>
      </c>
      <c r="H452" s="28">
        <v>17.49540204213109</v>
      </c>
      <c r="I452" s="35">
        <v>15732.73</v>
      </c>
      <c r="J452" s="45">
        <v>411</v>
      </c>
      <c r="K452" s="40">
        <v>0.53048453533327455</v>
      </c>
      <c r="L452" s="28">
        <v>13.468452517040742</v>
      </c>
      <c r="M452" s="40">
        <v>28.435672158592723</v>
      </c>
      <c r="N452" s="40">
        <v>7.8609157524311204</v>
      </c>
      <c r="O452" s="40">
        <v>63.703412478924228</v>
      </c>
      <c r="P452" s="40">
        <v>0.25321089038621697</v>
      </c>
      <c r="Q452" s="40">
        <v>2.9005467369156556E-2</v>
      </c>
      <c r="R452" s="55">
        <v>8.7274181225703504E-2</v>
      </c>
      <c r="S452" s="59">
        <v>17273</v>
      </c>
    </row>
    <row r="453" spans="1:19" s="1" customFormat="1" ht="12.75" x14ac:dyDescent="0.2">
      <c r="A453" s="62" t="s">
        <v>451</v>
      </c>
      <c r="B453" s="32" t="s">
        <v>956</v>
      </c>
      <c r="C453" s="64" t="str">
        <f>VLOOKUP(A453,[1]Plan1!$F$1:$G$497,2,0)</f>
        <v>Paranhana-Encosta da Serra</v>
      </c>
      <c r="D453" s="64" t="s">
        <v>1023</v>
      </c>
      <c r="E453" s="27">
        <v>999225.24800000002</v>
      </c>
      <c r="F453" s="50">
        <v>57</v>
      </c>
      <c r="G453" s="41">
        <v>0.30179395525685371</v>
      </c>
      <c r="H453" s="28">
        <v>8.3080195568037354</v>
      </c>
      <c r="I453" s="35">
        <v>17562.310000000001</v>
      </c>
      <c r="J453" s="45">
        <v>367</v>
      </c>
      <c r="K453" s="40">
        <v>0.59217528424684851</v>
      </c>
      <c r="L453" s="28">
        <v>4.5426622013693629</v>
      </c>
      <c r="M453" s="40">
        <v>1.7225563385724865</v>
      </c>
      <c r="N453" s="40">
        <v>24.655331469176584</v>
      </c>
      <c r="O453" s="40">
        <v>73.622112083696294</v>
      </c>
      <c r="P453" s="40">
        <v>5.5099886642518359E-2</v>
      </c>
      <c r="Q453" s="40">
        <v>0.32679541897598174</v>
      </c>
      <c r="R453" s="55">
        <v>0.36231786341911737</v>
      </c>
      <c r="S453" s="59">
        <v>56896</v>
      </c>
    </row>
    <row r="454" spans="1:19" s="1" customFormat="1" ht="12.75" x14ac:dyDescent="0.2">
      <c r="A454" s="62" t="s">
        <v>452</v>
      </c>
      <c r="B454" s="32" t="s">
        <v>957</v>
      </c>
      <c r="C454" s="64" t="str">
        <f>VLOOKUP(A454,[1]Plan1!$F$1:$G$497,2,0)</f>
        <v>Vale do Taquari</v>
      </c>
      <c r="D454" s="64" t="s">
        <v>1022</v>
      </c>
      <c r="E454" s="27">
        <v>557884.47900000005</v>
      </c>
      <c r="F454" s="50">
        <v>101</v>
      </c>
      <c r="G454" s="41">
        <v>0.16849670665429298</v>
      </c>
      <c r="H454" s="28">
        <v>11.467485112922393</v>
      </c>
      <c r="I454" s="35">
        <v>20632.59</v>
      </c>
      <c r="J454" s="45">
        <v>291</v>
      </c>
      <c r="K454" s="40">
        <v>0.69570061387133486</v>
      </c>
      <c r="L454" s="28">
        <v>7.6913159917970875</v>
      </c>
      <c r="M454" s="40">
        <v>11.825740746382055</v>
      </c>
      <c r="N454" s="40">
        <v>33.358718045576182</v>
      </c>
      <c r="O454" s="40">
        <v>54.815541208041765</v>
      </c>
      <c r="P454" s="40">
        <v>0.20602366090088886</v>
      </c>
      <c r="Q454" s="40">
        <v>0.24081633514781575</v>
      </c>
      <c r="R454" s="55">
        <v>0.1469253237894956</v>
      </c>
      <c r="S454" s="59">
        <v>27039</v>
      </c>
    </row>
    <row r="455" spans="1:19" s="1" customFormat="1" ht="12.75" x14ac:dyDescent="0.2">
      <c r="A455" s="62" t="s">
        <v>453</v>
      </c>
      <c r="B455" s="32" t="s">
        <v>958</v>
      </c>
      <c r="C455" s="64" t="str">
        <f>VLOOKUP(A455,[1]Plan1!$F$1:$G$497,2,0)</f>
        <v>Médio Alto Uruguai</v>
      </c>
      <c r="D455" s="64" t="s">
        <v>183</v>
      </c>
      <c r="E455" s="27">
        <v>78700.767000000007</v>
      </c>
      <c r="F455" s="50">
        <v>348</v>
      </c>
      <c r="G455" s="41">
        <v>2.3769831479156209E-2</v>
      </c>
      <c r="H455" s="28">
        <v>79.949073765185275</v>
      </c>
      <c r="I455" s="35">
        <v>25568.799999999999</v>
      </c>
      <c r="J455" s="45">
        <v>202</v>
      </c>
      <c r="K455" s="40">
        <v>0.86214236099071362</v>
      </c>
      <c r="L455" s="28">
        <v>73.810426939773237</v>
      </c>
      <c r="M455" s="40">
        <v>32.4457152888628</v>
      </c>
      <c r="N455" s="40">
        <v>8.1304773570538504</v>
      </c>
      <c r="O455" s="40">
        <v>59.423808730522033</v>
      </c>
      <c r="P455" s="40">
        <v>8.1851407698897385E-2</v>
      </c>
      <c r="Q455" s="40">
        <v>8.4990950969625733E-3</v>
      </c>
      <c r="R455" s="55">
        <v>2.3063939387502667E-2</v>
      </c>
      <c r="S455" s="59">
        <v>3078</v>
      </c>
    </row>
    <row r="456" spans="1:19" s="1" customFormat="1" ht="12.75" x14ac:dyDescent="0.2">
      <c r="A456" s="62" t="s">
        <v>454</v>
      </c>
      <c r="B456" s="32" t="s">
        <v>959</v>
      </c>
      <c r="C456" s="64" t="str">
        <f>VLOOKUP(A456,[1]Plan1!$F$1:$G$497,2,0)</f>
        <v>Sul</v>
      </c>
      <c r="D456" s="64" t="s">
        <v>302</v>
      </c>
      <c r="E456" s="27">
        <v>69040.100000000006</v>
      </c>
      <c r="F456" s="50">
        <v>387</v>
      </c>
      <c r="G456" s="41">
        <v>2.0852040010030558E-2</v>
      </c>
      <c r="H456" s="28">
        <v>18.245964780942558</v>
      </c>
      <c r="I456" s="35">
        <v>12464.36</v>
      </c>
      <c r="J456" s="45">
        <v>470</v>
      </c>
      <c r="K456" s="40">
        <v>0.4202799020148858</v>
      </c>
      <c r="L456" s="28">
        <v>14.275288774225746</v>
      </c>
      <c r="M456" s="40">
        <v>32.629993143767791</v>
      </c>
      <c r="N456" s="40">
        <v>7.1937804363850981</v>
      </c>
      <c r="O456" s="40">
        <v>60.176226419847126</v>
      </c>
      <c r="P456" s="40">
        <v>7.538646383741944E-2</v>
      </c>
      <c r="Q456" s="40">
        <v>6.8868625004884958E-3</v>
      </c>
      <c r="R456" s="55">
        <v>2.138974188158007E-2</v>
      </c>
      <c r="S456" s="59">
        <v>5539</v>
      </c>
    </row>
    <row r="457" spans="1:19" s="1" customFormat="1" ht="12.75" x14ac:dyDescent="0.2">
      <c r="A457" s="62" t="s">
        <v>455</v>
      </c>
      <c r="B457" s="32" t="s">
        <v>960</v>
      </c>
      <c r="C457" s="64" t="str">
        <f>VLOOKUP(A457,[1]Plan1!$F$1:$G$497,2,0)</f>
        <v>Celeiro</v>
      </c>
      <c r="D457" s="64" t="s">
        <v>470</v>
      </c>
      <c r="E457" s="27">
        <v>261762.106</v>
      </c>
      <c r="F457" s="50">
        <v>151</v>
      </c>
      <c r="G457" s="41">
        <v>7.9059472790767388E-2</v>
      </c>
      <c r="H457" s="28">
        <v>36.223881690344072</v>
      </c>
      <c r="I457" s="35">
        <v>18597.66</v>
      </c>
      <c r="J457" s="45">
        <v>336</v>
      </c>
      <c r="K457" s="40">
        <v>0.62708576473289923</v>
      </c>
      <c r="L457" s="28">
        <v>31.868557304097365</v>
      </c>
      <c r="M457" s="40">
        <v>24.080341030453521</v>
      </c>
      <c r="N457" s="40">
        <v>5.9830013169514435</v>
      </c>
      <c r="O457" s="40">
        <v>69.936657245823469</v>
      </c>
      <c r="P457" s="40">
        <v>0.20555957205640271</v>
      </c>
      <c r="Q457" s="40">
        <v>2.1163233034155408E-2</v>
      </c>
      <c r="R457" s="55">
        <v>9.1851054397637993E-2</v>
      </c>
      <c r="S457" s="59">
        <v>14075</v>
      </c>
    </row>
    <row r="458" spans="1:19" s="1" customFormat="1" ht="12.75" x14ac:dyDescent="0.2">
      <c r="A458" s="62" t="s">
        <v>456</v>
      </c>
      <c r="B458" s="32" t="s">
        <v>961</v>
      </c>
      <c r="C458" s="64" t="str">
        <f>VLOOKUP(A458,[1]Plan1!$F$1:$G$497,2,0)</f>
        <v>Litoral</v>
      </c>
      <c r="D458" s="64" t="s">
        <v>302</v>
      </c>
      <c r="E458" s="27">
        <v>136344.91099999999</v>
      </c>
      <c r="F458" s="50">
        <v>244</v>
      </c>
      <c r="G458" s="41">
        <v>4.1179974237233942E-2</v>
      </c>
      <c r="H458" s="28">
        <v>15.450767355844697</v>
      </c>
      <c r="I458" s="35">
        <v>13026.17</v>
      </c>
      <c r="J458" s="45">
        <v>462</v>
      </c>
      <c r="K458" s="40">
        <v>0.43922330959866729</v>
      </c>
      <c r="L458" s="28">
        <v>11.071916123294523</v>
      </c>
      <c r="M458" s="40">
        <v>6.7474116583346646</v>
      </c>
      <c r="N458" s="40">
        <v>10.122258219087598</v>
      </c>
      <c r="O458" s="40">
        <v>83.130330122577718</v>
      </c>
      <c r="P458" s="40">
        <v>2.9155118060353633E-2</v>
      </c>
      <c r="Q458" s="40">
        <v>1.8123532592291526E-2</v>
      </c>
      <c r="R458" s="55">
        <v>5.5263871522163263E-2</v>
      </c>
      <c r="S458" s="59">
        <v>10467</v>
      </c>
    </row>
    <row r="459" spans="1:19" s="1" customFormat="1" ht="12.75" x14ac:dyDescent="0.2">
      <c r="A459" s="62" t="s">
        <v>457</v>
      </c>
      <c r="B459" s="32" t="s">
        <v>962</v>
      </c>
      <c r="C459" s="64" t="str">
        <f>VLOOKUP(A459,[1]Plan1!$F$1:$G$497,2,0)</f>
        <v>Vale do Taquari</v>
      </c>
      <c r="D459" s="64" t="s">
        <v>1022</v>
      </c>
      <c r="E459" s="27">
        <v>957219.00300000003</v>
      </c>
      <c r="F459" s="50">
        <v>63</v>
      </c>
      <c r="G459" s="41">
        <v>0.28910689510759047</v>
      </c>
      <c r="H459" s="28">
        <v>9.5642708812157196</v>
      </c>
      <c r="I459" s="35">
        <v>32546.29</v>
      </c>
      <c r="J459" s="45">
        <v>116</v>
      </c>
      <c r="K459" s="40">
        <v>1.0974130699167912</v>
      </c>
      <c r="L459" s="28">
        <v>5.0455023135237864</v>
      </c>
      <c r="M459" s="40">
        <v>6.3842246835364742</v>
      </c>
      <c r="N459" s="40">
        <v>37.050971791197945</v>
      </c>
      <c r="O459" s="40">
        <v>56.564803525265582</v>
      </c>
      <c r="P459" s="40">
        <v>0.18771415940811306</v>
      </c>
      <c r="Q459" s="40">
        <v>0.45141534431686703</v>
      </c>
      <c r="R459" s="55">
        <v>0.25588177629468017</v>
      </c>
      <c r="S459" s="59">
        <v>29411</v>
      </c>
    </row>
    <row r="460" spans="1:19" s="1" customFormat="1" ht="12.75" x14ac:dyDescent="0.2">
      <c r="A460" s="62" t="s">
        <v>458</v>
      </c>
      <c r="B460" s="32" t="s">
        <v>963</v>
      </c>
      <c r="C460" s="64" t="str">
        <f>VLOOKUP(A460,[1]Plan1!$F$1:$G$497,2,0)</f>
        <v>Alto da Serra do Botucaraí</v>
      </c>
      <c r="D460" s="64" t="s">
        <v>278</v>
      </c>
      <c r="E460" s="27">
        <v>91076.490999999995</v>
      </c>
      <c r="F460" s="50">
        <v>320</v>
      </c>
      <c r="G460" s="41">
        <v>2.7507646053600558E-2</v>
      </c>
      <c r="H460" s="28">
        <v>38.814081825915061</v>
      </c>
      <c r="I460" s="35">
        <v>31689.8</v>
      </c>
      <c r="J460" s="45">
        <v>123</v>
      </c>
      <c r="K460" s="40">
        <v>1.0685334857843745</v>
      </c>
      <c r="L460" s="28">
        <v>33.645977205393947</v>
      </c>
      <c r="M460" s="40">
        <v>34.606868996961659</v>
      </c>
      <c r="N460" s="40">
        <v>4.6230197543844564</v>
      </c>
      <c r="O460" s="40">
        <v>60.770110057876082</v>
      </c>
      <c r="P460" s="40">
        <v>0.10091535392374111</v>
      </c>
      <c r="Q460" s="40">
        <v>5.5860977608499377E-3</v>
      </c>
      <c r="R460" s="55">
        <v>2.7263974412205558E-2</v>
      </c>
      <c r="S460" s="59">
        <v>2874</v>
      </c>
    </row>
    <row r="461" spans="1:19" s="1" customFormat="1" ht="12.75" x14ac:dyDescent="0.2">
      <c r="A461" s="62" t="s">
        <v>459</v>
      </c>
      <c r="B461" s="32" t="s">
        <v>964</v>
      </c>
      <c r="C461" s="64" t="str">
        <f>VLOOKUP(A461,[1]Plan1!$F$1:$G$497,2,0)</f>
        <v>Celeiro</v>
      </c>
      <c r="D461" s="64" t="s">
        <v>470</v>
      </c>
      <c r="E461" s="27">
        <v>97289.324999999997</v>
      </c>
      <c r="F461" s="50">
        <v>310</v>
      </c>
      <c r="G461" s="41">
        <v>2.9384095582840494E-2</v>
      </c>
      <c r="H461" s="28">
        <v>28.617244639655048</v>
      </c>
      <c r="I461" s="35">
        <v>15004.52</v>
      </c>
      <c r="J461" s="45">
        <v>432</v>
      </c>
      <c r="K461" s="40">
        <v>0.50593036428508109</v>
      </c>
      <c r="L461" s="28">
        <v>25.066536192104351</v>
      </c>
      <c r="M461" s="40">
        <v>40.75801000603002</v>
      </c>
      <c r="N461" s="40">
        <v>4.971640641791824</v>
      </c>
      <c r="O461" s="40">
        <v>54.270350437984369</v>
      </c>
      <c r="P461" s="40">
        <v>0.1303425805811177</v>
      </c>
      <c r="Q461" s="40">
        <v>6.5881111410993429E-3</v>
      </c>
      <c r="R461" s="55">
        <v>2.6701777539178337E-2</v>
      </c>
      <c r="S461" s="59">
        <v>6484</v>
      </c>
    </row>
    <row r="462" spans="1:19" s="1" customFormat="1" ht="12.75" x14ac:dyDescent="0.2">
      <c r="A462" s="62" t="s">
        <v>460</v>
      </c>
      <c r="B462" s="32" t="s">
        <v>965</v>
      </c>
      <c r="C462" s="64" t="str">
        <f>VLOOKUP(A462,[1]Plan1!$F$1:$G$497,2,0)</f>
        <v>Central</v>
      </c>
      <c r="D462" s="64" t="s">
        <v>375</v>
      </c>
      <c r="E462" s="27">
        <v>53799.716999999997</v>
      </c>
      <c r="F462" s="50">
        <v>425</v>
      </c>
      <c r="G462" s="41">
        <v>1.6249018344589895E-2</v>
      </c>
      <c r="H462" s="28">
        <v>52.975923396533766</v>
      </c>
      <c r="I462" s="35">
        <v>17891.490000000002</v>
      </c>
      <c r="J462" s="45">
        <v>360</v>
      </c>
      <c r="K462" s="40">
        <v>0.60327475009549703</v>
      </c>
      <c r="L462" s="28">
        <v>48.346476670748828</v>
      </c>
      <c r="M462" s="40">
        <v>45.090339379727531</v>
      </c>
      <c r="N462" s="40">
        <v>3.7271198251569206</v>
      </c>
      <c r="O462" s="40">
        <v>51.182540795115564</v>
      </c>
      <c r="P462" s="40">
        <v>8.05833512188322E-2</v>
      </c>
      <c r="Q462" s="40">
        <v>2.7600885765946192E-3</v>
      </c>
      <c r="R462" s="55">
        <v>1.4073038165896778E-2</v>
      </c>
      <c r="S462" s="59">
        <v>3007</v>
      </c>
    </row>
    <row r="463" spans="1:19" s="1" customFormat="1" ht="12.75" x14ac:dyDescent="0.2">
      <c r="A463" s="62" t="s">
        <v>461</v>
      </c>
      <c r="B463" s="32" t="s">
        <v>966</v>
      </c>
      <c r="C463" s="64" t="str">
        <f>VLOOKUP(A463,[1]Plan1!$F$1:$G$497,2,0)</f>
        <v>Litoral</v>
      </c>
      <c r="D463" s="64" t="s">
        <v>302</v>
      </c>
      <c r="E463" s="27">
        <v>730674.71299999999</v>
      </c>
      <c r="F463" s="50">
        <v>80</v>
      </c>
      <c r="G463" s="41">
        <v>0.2206841871578053</v>
      </c>
      <c r="H463" s="28">
        <v>11.626323506520508</v>
      </c>
      <c r="I463" s="35">
        <v>19966.52</v>
      </c>
      <c r="J463" s="45">
        <v>304</v>
      </c>
      <c r="K463" s="40">
        <v>0.67324171230438279</v>
      </c>
      <c r="L463" s="28">
        <v>7.4535264569029147</v>
      </c>
      <c r="M463" s="40">
        <v>3.197252772483238</v>
      </c>
      <c r="N463" s="40">
        <v>13.617732627439553</v>
      </c>
      <c r="O463" s="40">
        <v>83.18501460007721</v>
      </c>
      <c r="P463" s="40">
        <v>7.5742253015827418E-2</v>
      </c>
      <c r="Q463" s="40">
        <v>0.13367613914057871</v>
      </c>
      <c r="R463" s="55">
        <v>0.30318698051898169</v>
      </c>
      <c r="S463" s="59">
        <v>36595</v>
      </c>
    </row>
    <row r="464" spans="1:19" s="1" customFormat="1" ht="12.75" x14ac:dyDescent="0.2">
      <c r="A464" s="62" t="s">
        <v>462</v>
      </c>
      <c r="B464" s="32" t="s">
        <v>967</v>
      </c>
      <c r="C464" s="64" t="str">
        <f>VLOOKUP(A464,[1]Plan1!$F$1:$G$497,2,0)</f>
        <v>Litoral</v>
      </c>
      <c r="D464" s="64" t="s">
        <v>302</v>
      </c>
      <c r="E464" s="27">
        <v>717929.86499999999</v>
      </c>
      <c r="F464" s="50">
        <v>82</v>
      </c>
      <c r="G464" s="41">
        <v>0.21683488681760071</v>
      </c>
      <c r="H464" s="28">
        <v>15.245374098805907</v>
      </c>
      <c r="I464" s="35">
        <v>15926.04</v>
      </c>
      <c r="J464" s="45">
        <v>408</v>
      </c>
      <c r="K464" s="40">
        <v>0.53700266445169675</v>
      </c>
      <c r="L464" s="28">
        <v>10.38546791371575</v>
      </c>
      <c r="M464" s="40">
        <v>0.84581311653221303</v>
      </c>
      <c r="N464" s="40">
        <v>11.972898390514752</v>
      </c>
      <c r="O464" s="40">
        <v>87.18128864188408</v>
      </c>
      <c r="P464" s="40">
        <v>1.9720359081163253E-2</v>
      </c>
      <c r="Q464" s="40">
        <v>0.11567181328023265</v>
      </c>
      <c r="R464" s="55">
        <v>0.31272880899028122</v>
      </c>
      <c r="S464" s="59">
        <v>45079</v>
      </c>
    </row>
    <row r="465" spans="1:19" s="1" customFormat="1" ht="12.75" x14ac:dyDescent="0.2">
      <c r="A465" s="62" t="s">
        <v>463</v>
      </c>
      <c r="B465" s="32" t="s">
        <v>968</v>
      </c>
      <c r="C465" s="64" t="str">
        <f>VLOOKUP(A465,[1]Plan1!$F$1:$G$497,2,0)</f>
        <v>Vale do Taquari</v>
      </c>
      <c r="D465" s="64" t="s">
        <v>1022</v>
      </c>
      <c r="E465" s="27">
        <v>54864.542000000001</v>
      </c>
      <c r="F465" s="50">
        <v>422</v>
      </c>
      <c r="G465" s="41">
        <v>1.6570625258596119E-2</v>
      </c>
      <c r="H465" s="28">
        <v>13.801771734038182</v>
      </c>
      <c r="I465" s="35">
        <v>22984.73</v>
      </c>
      <c r="J465" s="45">
        <v>237</v>
      </c>
      <c r="K465" s="40">
        <v>0.77501131804911005</v>
      </c>
      <c r="L465" s="28">
        <v>10.083076940760872</v>
      </c>
      <c r="M465" s="40">
        <v>41.665691311417348</v>
      </c>
      <c r="N465" s="40">
        <v>28.963537668609181</v>
      </c>
      <c r="O465" s="40">
        <v>29.370771019973475</v>
      </c>
      <c r="P465" s="40">
        <v>7.6775334395584496E-2</v>
      </c>
      <c r="Q465" s="40">
        <v>2.2114777545381423E-2</v>
      </c>
      <c r="R465" s="55">
        <v>8.3265036364577501E-3</v>
      </c>
      <c r="S465" s="59">
        <v>2387</v>
      </c>
    </row>
    <row r="466" spans="1:19" s="1" customFormat="1" ht="12.75" x14ac:dyDescent="0.2">
      <c r="A466" s="62" t="s">
        <v>464</v>
      </c>
      <c r="B466" s="32" t="s">
        <v>969</v>
      </c>
      <c r="C466" s="64" t="str">
        <f>VLOOKUP(A466,[1]Plan1!$F$1:$G$497,2,0)</f>
        <v>Norte</v>
      </c>
      <c r="D466" s="64" t="s">
        <v>158</v>
      </c>
      <c r="E466" s="27">
        <v>104375.43</v>
      </c>
      <c r="F466" s="50">
        <v>292</v>
      </c>
      <c r="G466" s="41">
        <v>3.1524297363766031E-2</v>
      </c>
      <c r="H466" s="28">
        <v>143.16566352361636</v>
      </c>
      <c r="I466" s="35">
        <v>36016.370000000003</v>
      </c>
      <c r="J466" s="45">
        <v>86</v>
      </c>
      <c r="K466" s="40">
        <v>1.2144190680092577</v>
      </c>
      <c r="L466" s="28">
        <v>135.949655506298</v>
      </c>
      <c r="M466" s="40">
        <v>70.368258950052379</v>
      </c>
      <c r="N466" s="40">
        <v>1.7185885033702952</v>
      </c>
      <c r="O466" s="40">
        <v>27.913152546577336</v>
      </c>
      <c r="P466" s="40">
        <v>0.24920769526515321</v>
      </c>
      <c r="Q466" s="40">
        <v>2.5219959747687054E-3</v>
      </c>
      <c r="R466" s="55">
        <v>1.5208897598416423E-2</v>
      </c>
      <c r="S466" s="59">
        <v>2898</v>
      </c>
    </row>
    <row r="467" spans="1:19" s="1" customFormat="1" ht="12.75" x14ac:dyDescent="0.2">
      <c r="A467" s="62" t="s">
        <v>465</v>
      </c>
      <c r="B467" s="32" t="s">
        <v>970</v>
      </c>
      <c r="C467" s="64" t="str">
        <f>VLOOKUP(A467,[1]Plan1!$F$1:$G$497,2,0)</f>
        <v>Litoral</v>
      </c>
      <c r="D467" s="64" t="s">
        <v>302</v>
      </c>
      <c r="E467" s="27">
        <v>162396.26</v>
      </c>
      <c r="F467" s="50">
        <v>213</v>
      </c>
      <c r="G467" s="41">
        <v>4.9048209822977154E-2</v>
      </c>
      <c r="H467" s="28">
        <v>20.396046280712945</v>
      </c>
      <c r="I467" s="35">
        <v>15167.3</v>
      </c>
      <c r="J467" s="45">
        <v>430</v>
      </c>
      <c r="K467" s="40">
        <v>0.51141906666931769</v>
      </c>
      <c r="L467" s="28">
        <v>16.066919095297429</v>
      </c>
      <c r="M467" s="40">
        <v>9.7614574481301712</v>
      </c>
      <c r="N467" s="40">
        <v>11.777527423508747</v>
      </c>
      <c r="O467" s="40">
        <v>78.461015128361083</v>
      </c>
      <c r="P467" s="40">
        <v>5.1548540270941613E-2</v>
      </c>
      <c r="Q467" s="40">
        <v>2.5771736025093375E-2</v>
      </c>
      <c r="R467" s="55">
        <v>6.3747011971201278E-2</v>
      </c>
      <c r="S467" s="59">
        <v>10707</v>
      </c>
    </row>
    <row r="468" spans="1:19" s="1" customFormat="1" ht="12.75" x14ac:dyDescent="0.2">
      <c r="A468" s="62" t="s">
        <v>466</v>
      </c>
      <c r="B468" s="32" t="s">
        <v>971</v>
      </c>
      <c r="C468" s="64" t="str">
        <f>VLOOKUP(A468,[1]Plan1!$F$1:$G$497,2,0)</f>
        <v>Paranhana-Encosta da Serra</v>
      </c>
      <c r="D468" s="64" t="s">
        <v>1023</v>
      </c>
      <c r="E468" s="27">
        <v>776096.96299999999</v>
      </c>
      <c r="F468" s="50">
        <v>78</v>
      </c>
      <c r="G468" s="41">
        <v>0.23440297630129742</v>
      </c>
      <c r="H468" s="28">
        <v>1.7993581129881919</v>
      </c>
      <c r="I468" s="35">
        <v>30393.46</v>
      </c>
      <c r="J468" s="45">
        <v>136</v>
      </c>
      <c r="K468" s="40">
        <v>1.0248228060400493</v>
      </c>
      <c r="L468" s="28">
        <v>-2.2630333277594228</v>
      </c>
      <c r="M468" s="40">
        <v>0.56228911167339612</v>
      </c>
      <c r="N468" s="40">
        <v>59.332612772615278</v>
      </c>
      <c r="O468" s="40">
        <v>40.105098263504914</v>
      </c>
      <c r="P468" s="40">
        <v>1.321081960548026E-2</v>
      </c>
      <c r="Q468" s="40">
        <v>0.57763221454372993</v>
      </c>
      <c r="R468" s="55">
        <v>0.14496857740727034</v>
      </c>
      <c r="S468" s="59">
        <v>25535</v>
      </c>
    </row>
    <row r="469" spans="1:19" s="1" customFormat="1" ht="12.75" x14ac:dyDescent="0.2">
      <c r="A469" s="62" t="s">
        <v>467</v>
      </c>
      <c r="B469" s="32" t="s">
        <v>972</v>
      </c>
      <c r="C469" s="64" t="str">
        <f>VLOOKUP(A469,[1]Plan1!$F$1:$G$497,2,0)</f>
        <v>Fronteira Noroeste</v>
      </c>
      <c r="D469" s="64" t="s">
        <v>377</v>
      </c>
      <c r="E469" s="27">
        <v>658602.20200000005</v>
      </c>
      <c r="F469" s="50">
        <v>87</v>
      </c>
      <c r="G469" s="41">
        <v>0.19891627426377173</v>
      </c>
      <c r="H469" s="28">
        <v>27.53282460467339</v>
      </c>
      <c r="I469" s="35">
        <v>26913.58</v>
      </c>
      <c r="J469" s="45">
        <v>179</v>
      </c>
      <c r="K469" s="40">
        <v>0.90748636634931834</v>
      </c>
      <c r="L469" s="28">
        <v>23.332268659028223</v>
      </c>
      <c r="M469" s="40">
        <v>17.869561571489086</v>
      </c>
      <c r="N469" s="40">
        <v>11.759157021181322</v>
      </c>
      <c r="O469" s="40">
        <v>70.37128140732959</v>
      </c>
      <c r="P469" s="40">
        <v>0.37247975111448511</v>
      </c>
      <c r="Q469" s="40">
        <v>0.1015670420810813</v>
      </c>
      <c r="R469" s="55">
        <v>0.22567758947579999</v>
      </c>
      <c r="S469" s="59">
        <v>24471</v>
      </c>
    </row>
    <row r="470" spans="1:19" s="1" customFormat="1" ht="12.75" x14ac:dyDescent="0.2">
      <c r="A470" s="62" t="s">
        <v>468</v>
      </c>
      <c r="B470" s="32" t="s">
        <v>973</v>
      </c>
      <c r="C470" s="64" t="str">
        <f>VLOOKUP(A470,[1]Plan1!$F$1:$G$497,2,0)</f>
        <v>Litoral</v>
      </c>
      <c r="D470" s="64" t="s">
        <v>302</v>
      </c>
      <c r="E470" s="27">
        <v>42051.576999999997</v>
      </c>
      <c r="F470" s="50">
        <v>468</v>
      </c>
      <c r="G470" s="41">
        <v>1.2700751680384018E-2</v>
      </c>
      <c r="H470" s="28">
        <v>32.766043148514036</v>
      </c>
      <c r="I470" s="35">
        <v>14240.29</v>
      </c>
      <c r="J470" s="45">
        <v>448</v>
      </c>
      <c r="K470" s="40">
        <v>0.48016165177061298</v>
      </c>
      <c r="L470" s="28">
        <v>28.809620724901187</v>
      </c>
      <c r="M470" s="40">
        <v>44.841953476765191</v>
      </c>
      <c r="N470" s="40">
        <v>5.7683093971553427</v>
      </c>
      <c r="O470" s="40">
        <v>49.389737126079467</v>
      </c>
      <c r="P470" s="40">
        <v>6.3893299367432044E-2</v>
      </c>
      <c r="Q470" s="40">
        <v>3.405706216690698E-3</v>
      </c>
      <c r="R470" s="55">
        <v>1.0827089078645123E-2</v>
      </c>
      <c r="S470" s="59">
        <v>2953</v>
      </c>
    </row>
    <row r="471" spans="1:19" s="1" customFormat="1" ht="12.75" x14ac:dyDescent="0.2">
      <c r="A471" s="62" t="s">
        <v>469</v>
      </c>
      <c r="B471" s="32" t="s">
        <v>974</v>
      </c>
      <c r="C471" s="64" t="str">
        <f>VLOOKUP(A471,[1]Plan1!$F$1:$G$497,2,0)</f>
        <v>Rio da Várzea</v>
      </c>
      <c r="D471" s="64" t="s">
        <v>183</v>
      </c>
      <c r="E471" s="27">
        <v>95815.819000000003</v>
      </c>
      <c r="F471" s="50">
        <v>313</v>
      </c>
      <c r="G471" s="41">
        <v>2.8939055583376123E-2</v>
      </c>
      <c r="H471" s="28">
        <v>66.779707117041909</v>
      </c>
      <c r="I471" s="35">
        <v>21354.09</v>
      </c>
      <c r="J471" s="45">
        <v>276</v>
      </c>
      <c r="K471" s="40">
        <v>0.72002853358030827</v>
      </c>
      <c r="L471" s="28">
        <v>61.501548151520716</v>
      </c>
      <c r="M471" s="40">
        <v>44.12943669570673</v>
      </c>
      <c r="N471" s="40">
        <v>4.778170211005289</v>
      </c>
      <c r="O471" s="40">
        <v>51.092392004167152</v>
      </c>
      <c r="P471" s="40">
        <v>0.14069478068935493</v>
      </c>
      <c r="Q471" s="40">
        <v>6.3124661669207785E-3</v>
      </c>
      <c r="R471" s="55">
        <v>2.5061672046198472E-2</v>
      </c>
      <c r="S471" s="59">
        <v>4487</v>
      </c>
    </row>
    <row r="472" spans="1:19" s="1" customFormat="1" ht="12.75" x14ac:dyDescent="0.2">
      <c r="A472" s="62" t="s">
        <v>470</v>
      </c>
      <c r="B472" s="32" t="s">
        <v>975</v>
      </c>
      <c r="C472" s="64" t="str">
        <f>VLOOKUP(A472,[1]Plan1!$F$1:$G$497,2,0)</f>
        <v>Celeiro</v>
      </c>
      <c r="D472" s="64" t="s">
        <v>470</v>
      </c>
      <c r="E472" s="27">
        <v>541774.26300000004</v>
      </c>
      <c r="F472" s="50">
        <v>105</v>
      </c>
      <c r="G472" s="41">
        <v>0.16363097110926572</v>
      </c>
      <c r="H472" s="28">
        <v>11.608760245361838</v>
      </c>
      <c r="I472" s="35">
        <v>21965.31</v>
      </c>
      <c r="J472" s="45">
        <v>266</v>
      </c>
      <c r="K472" s="40">
        <v>0.74063797375289153</v>
      </c>
      <c r="L472" s="28">
        <v>7.9706956970119203</v>
      </c>
      <c r="M472" s="40">
        <v>14.102795990210657</v>
      </c>
      <c r="N472" s="40">
        <v>13.456627176282332</v>
      </c>
      <c r="O472" s="40">
        <v>72.440576833507009</v>
      </c>
      <c r="P472" s="40">
        <v>0.23925096654969247</v>
      </c>
      <c r="Q472" s="40">
        <v>9.4595949691419892E-2</v>
      </c>
      <c r="R472" s="55">
        <v>0.18907520556395022</v>
      </c>
      <c r="S472" s="59">
        <v>24665</v>
      </c>
    </row>
    <row r="473" spans="1:19" s="1" customFormat="1" ht="12.75" x14ac:dyDescent="0.2">
      <c r="A473" s="62" t="s">
        <v>471</v>
      </c>
      <c r="B473" s="32" t="s">
        <v>976</v>
      </c>
      <c r="C473" s="64" t="str">
        <f>VLOOKUP(A473,[1]Plan1!$F$1:$G$497,2,0)</f>
        <v>Médio Alto Uruguai</v>
      </c>
      <c r="D473" s="64" t="s">
        <v>183</v>
      </c>
      <c r="E473" s="27">
        <v>128604.943</v>
      </c>
      <c r="F473" s="50">
        <v>255</v>
      </c>
      <c r="G473" s="41">
        <v>3.884228755351888E-2</v>
      </c>
      <c r="H473" s="28">
        <v>69.196045500988234</v>
      </c>
      <c r="I473" s="35">
        <v>21570.77</v>
      </c>
      <c r="J473" s="45">
        <v>272</v>
      </c>
      <c r="K473" s="40">
        <v>0.72733466475500042</v>
      </c>
      <c r="L473" s="28">
        <v>63.662153283065479</v>
      </c>
      <c r="M473" s="40">
        <v>37.185689598508347</v>
      </c>
      <c r="N473" s="40">
        <v>12.706410599493109</v>
      </c>
      <c r="O473" s="40">
        <v>50.10790063415422</v>
      </c>
      <c r="P473" s="40">
        <v>0.15516612868243004</v>
      </c>
      <c r="Q473" s="40">
        <v>2.1970088897869638E-2</v>
      </c>
      <c r="R473" s="55">
        <v>3.2168550814715931E-2</v>
      </c>
      <c r="S473" s="59">
        <v>5962</v>
      </c>
    </row>
    <row r="474" spans="1:19" s="1" customFormat="1" ht="12.75" x14ac:dyDescent="0.2">
      <c r="A474" s="62" t="s">
        <v>472</v>
      </c>
      <c r="B474" s="32" t="s">
        <v>977</v>
      </c>
      <c r="C474" s="64" t="str">
        <f>VLOOKUP(A474,[1]Plan1!$F$1:$G$497,2,0)</f>
        <v>Metropolitano Delta do Jacuí</v>
      </c>
      <c r="D474" s="64" t="s">
        <v>396</v>
      </c>
      <c r="E474" s="27">
        <v>5900492.1660000002</v>
      </c>
      <c r="F474" s="50">
        <v>10</v>
      </c>
      <c r="G474" s="41">
        <v>1.7821135647877664</v>
      </c>
      <c r="H474" s="28">
        <v>5.1961800666668889</v>
      </c>
      <c r="I474" s="35">
        <v>215393.6</v>
      </c>
      <c r="J474" s="45">
        <v>1</v>
      </c>
      <c r="K474" s="40">
        <v>7.2627556571403185</v>
      </c>
      <c r="L474" s="28">
        <v>1.1525392272420776</v>
      </c>
      <c r="M474" s="40">
        <v>1.309111795294372</v>
      </c>
      <c r="N474" s="40">
        <v>68.914043686801264</v>
      </c>
      <c r="O474" s="40">
        <v>29.776844517904365</v>
      </c>
      <c r="P474" s="40">
        <v>0.21268365458259</v>
      </c>
      <c r="Q474" s="40">
        <v>4.6393053319141586</v>
      </c>
      <c r="R474" s="55">
        <v>0.74428669485647669</v>
      </c>
      <c r="S474" s="59">
        <v>27394</v>
      </c>
    </row>
    <row r="475" spans="1:19" s="1" customFormat="1" ht="12.75" x14ac:dyDescent="0.2">
      <c r="A475" s="62" t="s">
        <v>473</v>
      </c>
      <c r="B475" s="32" t="s">
        <v>978</v>
      </c>
      <c r="C475" s="64" t="str">
        <f>VLOOKUP(A475,[1]Plan1!$F$1:$G$497,2,0)</f>
        <v>Fronteira Noroeste</v>
      </c>
      <c r="D475" s="64" t="s">
        <v>377</v>
      </c>
      <c r="E475" s="27">
        <v>152852.117</v>
      </c>
      <c r="F475" s="50">
        <v>221</v>
      </c>
      <c r="G475" s="41">
        <v>4.6165611858932296E-2</v>
      </c>
      <c r="H475" s="28">
        <v>32.777666134700482</v>
      </c>
      <c r="I475" s="35">
        <v>25373.86</v>
      </c>
      <c r="J475" s="45">
        <v>204</v>
      </c>
      <c r="K475" s="40">
        <v>0.85556927066768207</v>
      </c>
      <c r="L475" s="28">
        <v>28.655945109738965</v>
      </c>
      <c r="M475" s="40">
        <v>28.295194500957017</v>
      </c>
      <c r="N475" s="40">
        <v>4.2317869308796583</v>
      </c>
      <c r="O475" s="40">
        <v>67.473019276619567</v>
      </c>
      <c r="P475" s="40">
        <v>0.13868366884221384</v>
      </c>
      <c r="Q475" s="40">
        <v>8.5945724245308584E-3</v>
      </c>
      <c r="R475" s="55">
        <v>5.0879986442738147E-2</v>
      </c>
      <c r="S475" s="59">
        <v>6024</v>
      </c>
    </row>
    <row r="476" spans="1:19" s="1" customFormat="1" ht="12.75" x14ac:dyDescent="0.2">
      <c r="A476" s="62" t="s">
        <v>474</v>
      </c>
      <c r="B476" s="32" t="s">
        <v>979</v>
      </c>
      <c r="C476" s="64" t="str">
        <f>VLOOKUP(A476,[1]Plan1!$F$1:$G$497,2,0)</f>
        <v>Vale do Rio Pardo</v>
      </c>
      <c r="D476" s="64" t="s">
        <v>446</v>
      </c>
      <c r="E476" s="27">
        <v>63310.421000000002</v>
      </c>
      <c r="F476" s="50">
        <v>402</v>
      </c>
      <c r="G476" s="41">
        <v>1.9121516795947265E-2</v>
      </c>
      <c r="H476" s="28">
        <v>61.419009755140408</v>
      </c>
      <c r="I476" s="35">
        <v>13868.66</v>
      </c>
      <c r="J476" s="45">
        <v>453</v>
      </c>
      <c r="K476" s="40">
        <v>0.46763083430499164</v>
      </c>
      <c r="L476" s="28">
        <v>55.867570568640069</v>
      </c>
      <c r="M476" s="40">
        <v>47.769574362638828</v>
      </c>
      <c r="N476" s="40">
        <v>3.1540994714159978</v>
      </c>
      <c r="O476" s="40">
        <v>49.076326165945176</v>
      </c>
      <c r="P476" s="40">
        <v>0.10156623877119865</v>
      </c>
      <c r="Q476" s="40">
        <v>2.7788251945790703E-3</v>
      </c>
      <c r="R476" s="55">
        <v>1.6053666853952851E-2</v>
      </c>
      <c r="S476" s="59">
        <v>4565</v>
      </c>
    </row>
    <row r="477" spans="1:19" s="1" customFormat="1" ht="12.75" x14ac:dyDescent="0.2">
      <c r="A477" s="62" t="s">
        <v>475</v>
      </c>
      <c r="B477" s="32" t="s">
        <v>980</v>
      </c>
      <c r="C477" s="64" t="str">
        <f>VLOOKUP(A477,[1]Plan1!$F$1:$G$497,2,0)</f>
        <v>Nordeste</v>
      </c>
      <c r="D477" s="64" t="s">
        <v>369</v>
      </c>
      <c r="E477" s="27">
        <v>38634.612999999998</v>
      </c>
      <c r="F477" s="50">
        <v>482</v>
      </c>
      <c r="G477" s="41">
        <v>1.1668733041349109E-2</v>
      </c>
      <c r="H477" s="28">
        <v>36.750363966323427</v>
      </c>
      <c r="I477" s="35">
        <v>24176.85</v>
      </c>
      <c r="J477" s="45">
        <v>217</v>
      </c>
      <c r="K477" s="40">
        <v>0.81520785255148198</v>
      </c>
      <c r="L477" s="28">
        <v>32.642693140140608</v>
      </c>
      <c r="M477" s="40">
        <v>48.214902893678719</v>
      </c>
      <c r="N477" s="40">
        <v>4.4624799082936777</v>
      </c>
      <c r="O477" s="40">
        <v>47.322619900932587</v>
      </c>
      <c r="P477" s="40">
        <v>6.1940710800039593E-2</v>
      </c>
      <c r="Q477" s="40">
        <v>2.3755217226709372E-3</v>
      </c>
      <c r="R477" s="55">
        <v>9.3533647893146235E-3</v>
      </c>
      <c r="S477" s="59">
        <v>1598</v>
      </c>
    </row>
    <row r="478" spans="1:19" s="1" customFormat="1" ht="12.75" x14ac:dyDescent="0.2">
      <c r="A478" s="62" t="s">
        <v>476</v>
      </c>
      <c r="B478" s="32" t="s">
        <v>981</v>
      </c>
      <c r="C478" s="64" t="str">
        <f>VLOOKUP(A478,[1]Plan1!$F$1:$G$497,2,0)</f>
        <v>Central</v>
      </c>
      <c r="D478" s="64" t="s">
        <v>382</v>
      </c>
      <c r="E478" s="27">
        <v>992572.83600000001</v>
      </c>
      <c r="F478" s="50">
        <v>58</v>
      </c>
      <c r="G478" s="41">
        <v>0.29978474088452212</v>
      </c>
      <c r="H478" s="28">
        <v>72.883300526235544</v>
      </c>
      <c r="I478" s="35">
        <v>42574.11</v>
      </c>
      <c r="J478" s="45">
        <v>44</v>
      </c>
      <c r="K478" s="40">
        <v>1.4355364237851738</v>
      </c>
      <c r="L478" s="28">
        <v>66.721073240150332</v>
      </c>
      <c r="M478" s="40">
        <v>46.137005385964038</v>
      </c>
      <c r="N478" s="40">
        <v>5.0452014334775521</v>
      </c>
      <c r="O478" s="40">
        <v>48.817793180558411</v>
      </c>
      <c r="P478" s="40">
        <v>1.4920406764823213</v>
      </c>
      <c r="Q478" s="40">
        <v>6.7607926296915491E-2</v>
      </c>
      <c r="R478" s="55">
        <v>0.24289222199353855</v>
      </c>
      <c r="S478" s="59">
        <v>23314</v>
      </c>
    </row>
    <row r="479" spans="1:19" s="1" customFormat="1" ht="12.75" x14ac:dyDescent="0.2">
      <c r="A479" s="62" t="s">
        <v>477</v>
      </c>
      <c r="B479" s="32" t="s">
        <v>982</v>
      </c>
      <c r="C479" s="64" t="str">
        <f>VLOOKUP(A479,[1]Plan1!$F$1:$G$497,2,0)</f>
        <v>Vale do Caí</v>
      </c>
      <c r="D479" s="64" t="s">
        <v>269</v>
      </c>
      <c r="E479" s="27">
        <v>315219.62599999999</v>
      </c>
      <c r="F479" s="50">
        <v>134</v>
      </c>
      <c r="G479" s="41">
        <v>9.5205138076261006E-2</v>
      </c>
      <c r="H479" s="28">
        <v>17.535733681445144</v>
      </c>
      <c r="I479" s="35">
        <v>74204.240000000005</v>
      </c>
      <c r="J479" s="45">
        <v>8</v>
      </c>
      <c r="K479" s="40">
        <v>2.502057924858482</v>
      </c>
      <c r="L479" s="28">
        <v>12.610741479632726</v>
      </c>
      <c r="M479" s="40">
        <v>15.397970410461269</v>
      </c>
      <c r="N479" s="40">
        <v>63.283111770369601</v>
      </c>
      <c r="O479" s="40">
        <v>21.318917819169133</v>
      </c>
      <c r="P479" s="40">
        <v>0.1541052718360354</v>
      </c>
      <c r="Q479" s="40">
        <v>0.26243979229644304</v>
      </c>
      <c r="R479" s="55">
        <v>3.2826408866362039E-2</v>
      </c>
      <c r="S479" s="59">
        <v>4248</v>
      </c>
    </row>
    <row r="480" spans="1:19" s="1" customFormat="1" ht="12.75" x14ac:dyDescent="0.2">
      <c r="A480" s="62" t="s">
        <v>478</v>
      </c>
      <c r="B480" s="32" t="s">
        <v>983</v>
      </c>
      <c r="C480" s="64" t="str">
        <f>VLOOKUP(A480,[1]Plan1!$F$1:$G$497,2,0)</f>
        <v>Fronteira Noroeste</v>
      </c>
      <c r="D480" s="64" t="s">
        <v>377</v>
      </c>
      <c r="E480" s="27">
        <v>205580.095</v>
      </c>
      <c r="F480" s="50">
        <v>179</v>
      </c>
      <c r="G480" s="41">
        <v>6.2090935068255734E-2</v>
      </c>
      <c r="H480" s="28">
        <v>40.845233932534811</v>
      </c>
      <c r="I480" s="35">
        <v>23730.82</v>
      </c>
      <c r="J480" s="45">
        <v>225</v>
      </c>
      <c r="K480" s="40">
        <v>0.8001683764214842</v>
      </c>
      <c r="L480" s="28">
        <v>36.715676362025349</v>
      </c>
      <c r="M480" s="40">
        <v>33.272078105570237</v>
      </c>
      <c r="N480" s="40">
        <v>7.9045459551844761</v>
      </c>
      <c r="O480" s="40">
        <v>58.823375416707165</v>
      </c>
      <c r="P480" s="40">
        <v>0.22109942652120096</v>
      </c>
      <c r="Q480" s="40">
        <v>2.1765691129399578E-2</v>
      </c>
      <c r="R480" s="55">
        <v>6.0139779968886864E-2</v>
      </c>
      <c r="S480" s="59">
        <v>8663</v>
      </c>
    </row>
    <row r="481" spans="1:19" s="1" customFormat="1" ht="12.75" x14ac:dyDescent="0.2">
      <c r="A481" s="62" t="s">
        <v>479</v>
      </c>
      <c r="B481" s="32" t="s">
        <v>984</v>
      </c>
      <c r="C481" s="64" t="str">
        <f>VLOOKUP(A481,[1]Plan1!$F$1:$G$497,2,0)</f>
        <v>Sul</v>
      </c>
      <c r="D481" s="64" t="s">
        <v>321</v>
      </c>
      <c r="E481" s="27">
        <v>71758.349000000002</v>
      </c>
      <c r="F481" s="50">
        <v>376</v>
      </c>
      <c r="G481" s="41">
        <v>2.1673027188572093E-2</v>
      </c>
      <c r="H481" s="28">
        <v>33.783020053372745</v>
      </c>
      <c r="I481" s="35">
        <v>19888.68</v>
      </c>
      <c r="J481" s="45">
        <v>305</v>
      </c>
      <c r="K481" s="40">
        <v>0.67061706189530934</v>
      </c>
      <c r="L481" s="28">
        <v>29.555962901151812</v>
      </c>
      <c r="M481" s="40">
        <v>48.217287929105659</v>
      </c>
      <c r="N481" s="40">
        <v>4.1595778073029592</v>
      </c>
      <c r="O481" s="40">
        <v>47.623134263591375</v>
      </c>
      <c r="P481" s="40">
        <v>0.11536450307218389</v>
      </c>
      <c r="Q481" s="40">
        <v>4.1238847264654646E-3</v>
      </c>
      <c r="R481" s="55">
        <v>1.7530390855775294E-2</v>
      </c>
      <c r="S481" s="59">
        <v>3608</v>
      </c>
    </row>
    <row r="482" spans="1:19" s="1" customFormat="1" ht="12.75" x14ac:dyDescent="0.2">
      <c r="A482" s="62" t="s">
        <v>480</v>
      </c>
      <c r="B482" s="32" t="s">
        <v>985</v>
      </c>
      <c r="C482" s="64" t="str">
        <f>VLOOKUP(A482,[1]Plan1!$F$1:$G$497,2,0)</f>
        <v>Missões</v>
      </c>
      <c r="D482" s="64" t="s">
        <v>383</v>
      </c>
      <c r="E482" s="27">
        <v>44624.892999999996</v>
      </c>
      <c r="F482" s="50">
        <v>456</v>
      </c>
      <c r="G482" s="41">
        <v>1.3477965041755913E-2</v>
      </c>
      <c r="H482" s="28">
        <v>49.997442054294574</v>
      </c>
      <c r="I482" s="35">
        <v>19385.27</v>
      </c>
      <c r="J482" s="45">
        <v>314</v>
      </c>
      <c r="K482" s="40">
        <v>0.65364281648894162</v>
      </c>
      <c r="L482" s="28">
        <v>45.892342960011703</v>
      </c>
      <c r="M482" s="40">
        <v>48.708546727391401</v>
      </c>
      <c r="N482" s="40">
        <v>2.8599856691620036</v>
      </c>
      <c r="O482" s="40">
        <v>48.431467603446599</v>
      </c>
      <c r="P482" s="40">
        <v>7.2830752835821105E-2</v>
      </c>
      <c r="Q482" s="40">
        <v>1.7719902502945021E-3</v>
      </c>
      <c r="R482" s="55">
        <v>1.1141443455073879E-2</v>
      </c>
      <c r="S482" s="59">
        <v>2302</v>
      </c>
    </row>
    <row r="483" spans="1:19" s="1" customFormat="1" ht="12.75" x14ac:dyDescent="0.2">
      <c r="A483" s="62" t="s">
        <v>481</v>
      </c>
      <c r="B483" s="32" t="s">
        <v>986</v>
      </c>
      <c r="C483" s="64" t="str">
        <f>VLOOKUP(A483,[1]Plan1!$F$1:$G$497,2,0)</f>
        <v>Serra</v>
      </c>
      <c r="D483" s="64" t="s">
        <v>198</v>
      </c>
      <c r="E483" s="27">
        <v>44000.093999999997</v>
      </c>
      <c r="F483" s="50">
        <v>457</v>
      </c>
      <c r="G483" s="41">
        <v>1.328925827936381E-2</v>
      </c>
      <c r="H483" s="28">
        <v>54.272528220154271</v>
      </c>
      <c r="I483" s="35">
        <v>30199.1</v>
      </c>
      <c r="J483" s="45">
        <v>137</v>
      </c>
      <c r="K483" s="40">
        <v>1.01826927246467</v>
      </c>
      <c r="L483" s="28">
        <v>50.778379134046972</v>
      </c>
      <c r="M483" s="40">
        <v>63.751930415112398</v>
      </c>
      <c r="N483" s="40">
        <v>4.2816696395302678</v>
      </c>
      <c r="O483" s="40">
        <v>31.966399945357328</v>
      </c>
      <c r="P483" s="40">
        <v>9.5544243981624088E-2</v>
      </c>
      <c r="Q483" s="40">
        <v>2.6589623500701855E-3</v>
      </c>
      <c r="R483" s="55">
        <v>7.3707065540177877E-3</v>
      </c>
      <c r="S483" s="59">
        <v>1457</v>
      </c>
    </row>
    <row r="484" spans="1:19" s="1" customFormat="1" ht="12.75" x14ac:dyDescent="0.2">
      <c r="A484" s="62" t="s">
        <v>482</v>
      </c>
      <c r="B484" s="32" t="s">
        <v>987</v>
      </c>
      <c r="C484" s="64" t="str">
        <f>VLOOKUP(A484,[1]Plan1!$F$1:$G$497,2,0)</f>
        <v>Vale do Jaguari</v>
      </c>
      <c r="D484" s="64" t="s">
        <v>382</v>
      </c>
      <c r="E484" s="27">
        <v>44693.21</v>
      </c>
      <c r="F484" s="50">
        <v>454</v>
      </c>
      <c r="G484" s="41">
        <v>1.349859868535384E-2</v>
      </c>
      <c r="H484" s="28">
        <v>54.708255517450688</v>
      </c>
      <c r="I484" s="35">
        <v>17898.759999999998</v>
      </c>
      <c r="J484" s="45">
        <v>359</v>
      </c>
      <c r="K484" s="40">
        <v>0.60351988381176058</v>
      </c>
      <c r="L484" s="28">
        <v>49.999455271505241</v>
      </c>
      <c r="M484" s="40">
        <v>52.772830770985422</v>
      </c>
      <c r="N484" s="40">
        <v>3.2691497693406144</v>
      </c>
      <c r="O484" s="40">
        <v>43.95802174346418</v>
      </c>
      <c r="P484" s="40">
        <v>8.0237954835979439E-2</v>
      </c>
      <c r="Q484" s="40">
        <v>2.0596438109957366E-3</v>
      </c>
      <c r="R484" s="55">
        <v>1.0282809811542629E-2</v>
      </c>
      <c r="S484" s="59">
        <v>2497</v>
      </c>
    </row>
    <row r="485" spans="1:19" s="1" customFormat="1" ht="12.75" x14ac:dyDescent="0.2">
      <c r="A485" s="62" t="s">
        <v>483</v>
      </c>
      <c r="B485" s="32" t="s">
        <v>988</v>
      </c>
      <c r="C485" s="64" t="str">
        <f>VLOOKUP(A485,[1]Plan1!$F$1:$G$497,2,0)</f>
        <v>Fronteira Oeste</v>
      </c>
      <c r="D485" s="64" t="s">
        <v>1020</v>
      </c>
      <c r="E485" s="27">
        <v>2080526.828</v>
      </c>
      <c r="F485" s="50">
        <v>29</v>
      </c>
      <c r="G485" s="41">
        <v>0.62837725697671298</v>
      </c>
      <c r="H485" s="28">
        <v>15.81953483191465</v>
      </c>
      <c r="I485" s="35">
        <v>16065.35</v>
      </c>
      <c r="J485" s="45">
        <v>403</v>
      </c>
      <c r="K485" s="40">
        <v>0.54169999292661997</v>
      </c>
      <c r="L485" s="28">
        <v>11.978395227377758</v>
      </c>
      <c r="M485" s="40">
        <v>16.119556982111462</v>
      </c>
      <c r="N485" s="40">
        <v>8.5939459891304235</v>
      </c>
      <c r="O485" s="40">
        <v>75.286496976136291</v>
      </c>
      <c r="P485" s="40">
        <v>1.0636847666919267</v>
      </c>
      <c r="Q485" s="40">
        <v>0.23498508725855308</v>
      </c>
      <c r="R485" s="55">
        <v>0.76433039762834554</v>
      </c>
      <c r="S485" s="59">
        <v>129504</v>
      </c>
    </row>
    <row r="486" spans="1:19" s="1" customFormat="1" ht="12.75" x14ac:dyDescent="0.2">
      <c r="A486" s="62" t="s">
        <v>484</v>
      </c>
      <c r="B486" s="32" t="s">
        <v>989</v>
      </c>
      <c r="C486" s="64" t="str">
        <f>VLOOKUP(A486,[1]Plan1!$F$1:$G$497,2,0)</f>
        <v>Campos de Cima da Serra</v>
      </c>
      <c r="D486" s="64" t="s">
        <v>484</v>
      </c>
      <c r="E486" s="27">
        <v>1655121.841</v>
      </c>
      <c r="F486" s="50">
        <v>35</v>
      </c>
      <c r="G486" s="41">
        <v>0.49989305997539735</v>
      </c>
      <c r="H486" s="28">
        <v>19.609660689091534</v>
      </c>
      <c r="I486" s="35">
        <v>25759.85</v>
      </c>
      <c r="J486" s="45">
        <v>197</v>
      </c>
      <c r="K486" s="40">
        <v>0.86858428623035233</v>
      </c>
      <c r="L486" s="28">
        <v>15.318722031913378</v>
      </c>
      <c r="M486" s="40">
        <v>18.574636456196433</v>
      </c>
      <c r="N486" s="40">
        <v>10.884957998800623</v>
      </c>
      <c r="O486" s="40">
        <v>70.540405612022781</v>
      </c>
      <c r="P486" s="40">
        <v>0.96237109750652827</v>
      </c>
      <c r="Q486" s="40">
        <v>0.23368823617280157</v>
      </c>
      <c r="R486" s="55">
        <v>0.56229523795382197</v>
      </c>
      <c r="S486" s="59">
        <v>64252</v>
      </c>
    </row>
    <row r="487" spans="1:19" s="1" customFormat="1" ht="12.75" x14ac:dyDescent="0.2">
      <c r="A487" s="62" t="s">
        <v>487</v>
      </c>
      <c r="B487" s="32" t="s">
        <v>990</v>
      </c>
      <c r="C487" s="64" t="str">
        <f>VLOOKUP(A487,[1]Plan1!$F$1:$G$497,2,0)</f>
        <v>Vale do Rio Pardo</v>
      </c>
      <c r="D487" s="64" t="s">
        <v>396</v>
      </c>
      <c r="E487" s="27">
        <v>63342.794999999998</v>
      </c>
      <c r="F487" s="50">
        <v>401</v>
      </c>
      <c r="G487" s="41">
        <v>1.9131294648865853E-2</v>
      </c>
      <c r="H487" s="28">
        <v>6.8688031082163814</v>
      </c>
      <c r="I487" s="35">
        <v>18608.34</v>
      </c>
      <c r="J487" s="45">
        <v>335</v>
      </c>
      <c r="K487" s="40">
        <v>0.62744587863794687</v>
      </c>
      <c r="L487" s="28">
        <v>3.0699985820379583</v>
      </c>
      <c r="M487" s="40">
        <v>54.167968984072665</v>
      </c>
      <c r="N487" s="40">
        <v>4.3834377922750063</v>
      </c>
      <c r="O487" s="40">
        <v>41.448591609792771</v>
      </c>
      <c r="P487" s="40">
        <v>0.116547371963423</v>
      </c>
      <c r="Q487" s="40">
        <v>3.9080726137724967E-3</v>
      </c>
      <c r="R487" s="55">
        <v>1.3720625638405931E-2</v>
      </c>
      <c r="S487" s="59">
        <v>3404</v>
      </c>
    </row>
    <row r="488" spans="1:19" s="1" customFormat="1" ht="12.75" x14ac:dyDescent="0.2">
      <c r="A488" s="62" t="s">
        <v>485</v>
      </c>
      <c r="B488" s="32" t="s">
        <v>991</v>
      </c>
      <c r="C488" s="64" t="str">
        <f>VLOOKUP(A488,[1]Plan1!$F$1:$G$497,2,0)</f>
        <v>Vale do Rio Pardo</v>
      </c>
      <c r="D488" s="64" t="s">
        <v>373</v>
      </c>
      <c r="E488" s="27">
        <v>194928.16699999999</v>
      </c>
      <c r="F488" s="50">
        <v>185</v>
      </c>
      <c r="G488" s="41">
        <v>5.8873755069386018E-2</v>
      </c>
      <c r="H488" s="28">
        <v>19.632932663062629</v>
      </c>
      <c r="I488" s="35">
        <v>16857.919999999998</v>
      </c>
      <c r="J488" s="45">
        <v>387</v>
      </c>
      <c r="K488" s="40">
        <v>0.56842428859362071</v>
      </c>
      <c r="L488" s="28">
        <v>15.422040798441117</v>
      </c>
      <c r="M488" s="40">
        <v>44.839158660552748</v>
      </c>
      <c r="N488" s="40">
        <v>7.3738141430157338</v>
      </c>
      <c r="O488" s="40">
        <v>47.787027196431517</v>
      </c>
      <c r="P488" s="40">
        <v>0.29004504125436187</v>
      </c>
      <c r="Q488" s="40">
        <v>1.9764599609316084E-2</v>
      </c>
      <c r="R488" s="55">
        <v>4.75578494662788E-2</v>
      </c>
      <c r="S488" s="59">
        <v>11563</v>
      </c>
    </row>
    <row r="489" spans="1:19" s="1" customFormat="1" ht="12.75" x14ac:dyDescent="0.2">
      <c r="A489" s="62" t="s">
        <v>486</v>
      </c>
      <c r="B489" s="32" t="s">
        <v>992</v>
      </c>
      <c r="C489" s="64" t="str">
        <f>VLOOKUP(A489,[1]Plan1!$F$1:$G$497,2,0)</f>
        <v>Vale do Caí</v>
      </c>
      <c r="D489" s="64" t="s">
        <v>269</v>
      </c>
      <c r="E489" s="27">
        <v>87177.308000000005</v>
      </c>
      <c r="F489" s="50">
        <v>327</v>
      </c>
      <c r="G489" s="41">
        <v>2.6329983797572093E-2</v>
      </c>
      <c r="H489" s="28">
        <v>19.051170832999098</v>
      </c>
      <c r="I489" s="35">
        <v>16004.65</v>
      </c>
      <c r="J489" s="45">
        <v>405</v>
      </c>
      <c r="K489" s="40">
        <v>0.53965327812920527</v>
      </c>
      <c r="L489" s="28">
        <v>14.439498757619628</v>
      </c>
      <c r="M489" s="40">
        <v>18.328990067883907</v>
      </c>
      <c r="N489" s="40">
        <v>23.292139149240221</v>
      </c>
      <c r="O489" s="40">
        <v>58.378872028685315</v>
      </c>
      <c r="P489" s="40">
        <v>5.1087257099294972E-2</v>
      </c>
      <c r="Q489" s="40">
        <v>2.690117624929448E-2</v>
      </c>
      <c r="R489" s="55">
        <v>2.5034213591583879E-2</v>
      </c>
      <c r="S489" s="59">
        <v>5447</v>
      </c>
    </row>
    <row r="490" spans="1:19" s="1" customFormat="1" ht="12.75" x14ac:dyDescent="0.2">
      <c r="A490" s="62" t="s">
        <v>488</v>
      </c>
      <c r="B490" s="32" t="s">
        <v>993</v>
      </c>
      <c r="C490" s="64" t="str">
        <f>VLOOKUP(A490,[1]Plan1!$F$1:$G$497,2,0)</f>
        <v>Produção</v>
      </c>
      <c r="D490" s="64" t="s">
        <v>315</v>
      </c>
      <c r="E490" s="27">
        <v>47146.053999999996</v>
      </c>
      <c r="F490" s="50">
        <v>443</v>
      </c>
      <c r="G490" s="41">
        <v>1.4239426135290376E-2</v>
      </c>
      <c r="H490" s="28">
        <v>29.142695201072133</v>
      </c>
      <c r="I490" s="35">
        <v>22764.87</v>
      </c>
      <c r="J490" s="45">
        <v>242</v>
      </c>
      <c r="K490" s="40">
        <v>0.76759796194763408</v>
      </c>
      <c r="L490" s="28">
        <v>24.652951934554768</v>
      </c>
      <c r="M490" s="40">
        <v>49.330568551246436</v>
      </c>
      <c r="N490" s="40">
        <v>4.7275566489851792</v>
      </c>
      <c r="O490" s="40">
        <v>45.941874799768385</v>
      </c>
      <c r="P490" s="40">
        <v>7.8538279618757562E-2</v>
      </c>
      <c r="Q490" s="40">
        <v>3.1188166818034505E-3</v>
      </c>
      <c r="R490" s="55">
        <v>1.125325553450425E-2</v>
      </c>
      <c r="S490" s="59">
        <v>2071</v>
      </c>
    </row>
    <row r="491" spans="1:19" s="1" customFormat="1" ht="12.75" x14ac:dyDescent="0.2">
      <c r="A491" s="62" t="s">
        <v>489</v>
      </c>
      <c r="B491" s="32" t="s">
        <v>994</v>
      </c>
      <c r="C491" s="64" t="str">
        <f>VLOOKUP(A491,[1]Plan1!$F$1:$G$497,2,0)</f>
        <v>Vale do Rio Pardo</v>
      </c>
      <c r="D491" s="64" t="s">
        <v>373</v>
      </c>
      <c r="E491" s="27">
        <v>2585284.9890000001</v>
      </c>
      <c r="F491" s="50">
        <v>24</v>
      </c>
      <c r="G491" s="41">
        <v>0.78082833060727608</v>
      </c>
      <c r="H491" s="28">
        <v>26.398785259405134</v>
      </c>
      <c r="I491" s="35">
        <v>37384.46</v>
      </c>
      <c r="J491" s="45">
        <v>80</v>
      </c>
      <c r="K491" s="40">
        <v>1.2605490523123062</v>
      </c>
      <c r="L491" s="28">
        <v>21.836626082116162</v>
      </c>
      <c r="M491" s="40">
        <v>8.7019494498242711</v>
      </c>
      <c r="N491" s="40">
        <v>49.15532641373364</v>
      </c>
      <c r="O491" s="40">
        <v>42.142724136442098</v>
      </c>
      <c r="P491" s="40">
        <v>0.70336638506335614</v>
      </c>
      <c r="Q491" s="40">
        <v>1.646354977812128</v>
      </c>
      <c r="R491" s="55">
        <v>0.52407309210227693</v>
      </c>
      <c r="S491" s="59">
        <v>69154</v>
      </c>
    </row>
    <row r="492" spans="1:19" s="1" customFormat="1" ht="12.75" x14ac:dyDescent="0.2">
      <c r="A492" s="62" t="s">
        <v>490</v>
      </c>
      <c r="B492" s="32" t="s">
        <v>995</v>
      </c>
      <c r="C492" s="64" t="str">
        <f>VLOOKUP(A492,[1]Plan1!$F$1:$G$497,2,0)</f>
        <v>Vale do Rio Pardo</v>
      </c>
      <c r="D492" s="64" t="s">
        <v>373</v>
      </c>
      <c r="E492" s="27">
        <v>566192.65399999998</v>
      </c>
      <c r="F492" s="50">
        <v>98</v>
      </c>
      <c r="G492" s="41">
        <v>0.17100600773453958</v>
      </c>
      <c r="H492" s="28">
        <v>21.306179758911313</v>
      </c>
      <c r="I492" s="35">
        <v>22345.59</v>
      </c>
      <c r="J492" s="45">
        <v>254</v>
      </c>
      <c r="K492" s="40">
        <v>0.75346045650677695</v>
      </c>
      <c r="L492" s="28">
        <v>16.762821232976567</v>
      </c>
      <c r="M492" s="40">
        <v>15.603108308360044</v>
      </c>
      <c r="N492" s="40">
        <v>25.577601239538929</v>
      </c>
      <c r="O492" s="40">
        <v>58.819290452101022</v>
      </c>
      <c r="P492" s="40">
        <v>0.28122253356320787</v>
      </c>
      <c r="Q492" s="40">
        <v>0.19102343472595171</v>
      </c>
      <c r="R492" s="55">
        <v>0.16310338655684994</v>
      </c>
      <c r="S492" s="59">
        <v>25338</v>
      </c>
    </row>
    <row r="493" spans="1:19" s="1" customFormat="1" ht="12.75" x14ac:dyDescent="0.2">
      <c r="A493" s="62" t="s">
        <v>491</v>
      </c>
      <c r="B493" s="32" t="s">
        <v>996</v>
      </c>
      <c r="C493" s="64" t="str">
        <f>VLOOKUP(A493,[1]Plan1!$F$1:$G$497,2,0)</f>
        <v>Serra</v>
      </c>
      <c r="D493" s="64" t="s">
        <v>106</v>
      </c>
      <c r="E493" s="27">
        <v>869334.30599999998</v>
      </c>
      <c r="F493" s="50">
        <v>69</v>
      </c>
      <c r="G493" s="41">
        <v>0.26256326005906921</v>
      </c>
      <c r="H493" s="28">
        <v>3.053990528221906</v>
      </c>
      <c r="I493" s="35">
        <v>35845.879999999997</v>
      </c>
      <c r="J493" s="45">
        <v>89</v>
      </c>
      <c r="K493" s="40">
        <v>1.2086703957553659</v>
      </c>
      <c r="L493" s="28">
        <v>-0.927601122120425</v>
      </c>
      <c r="M493" s="40">
        <v>4.408637553507333</v>
      </c>
      <c r="N493" s="40">
        <v>42.776794455486467</v>
      </c>
      <c r="O493" s="40">
        <v>52.814567857829964</v>
      </c>
      <c r="P493" s="40">
        <v>0.1149485030434827</v>
      </c>
      <c r="Q493" s="40">
        <v>0.46216282062237368</v>
      </c>
      <c r="R493" s="55">
        <v>0.2118638493425595</v>
      </c>
      <c r="S493" s="59">
        <v>24252</v>
      </c>
    </row>
    <row r="494" spans="1:19" s="1" customFormat="1" ht="12.75" x14ac:dyDescent="0.2">
      <c r="A494" s="62" t="s">
        <v>492</v>
      </c>
      <c r="B494" s="32" t="s">
        <v>997</v>
      </c>
      <c r="C494" s="64" t="str">
        <f>VLOOKUP(A494,[1]Plan1!$F$1:$G$497,2,0)</f>
        <v>Vale do Taquari</v>
      </c>
      <c r="D494" s="64" t="s">
        <v>1022</v>
      </c>
      <c r="E494" s="27">
        <v>51514.34</v>
      </c>
      <c r="F494" s="50">
        <v>430</v>
      </c>
      <c r="G494" s="41">
        <v>1.5558770609693748E-2</v>
      </c>
      <c r="H494" s="28">
        <v>25.721829852877811</v>
      </c>
      <c r="I494" s="35">
        <v>25795.86</v>
      </c>
      <c r="J494" s="45">
        <v>196</v>
      </c>
      <c r="K494" s="40">
        <v>0.86979849051132274</v>
      </c>
      <c r="L494" s="28">
        <v>22.070419435972543</v>
      </c>
      <c r="M494" s="40">
        <v>56.651917204154181</v>
      </c>
      <c r="N494" s="40">
        <v>4.4268044091744931</v>
      </c>
      <c r="O494" s="40">
        <v>38.921276353935639</v>
      </c>
      <c r="P494" s="40">
        <v>9.6774149561333345E-2</v>
      </c>
      <c r="Q494" s="40">
        <v>3.1334511574231602E-3</v>
      </c>
      <c r="R494" s="55">
        <v>1.0229067144175819E-2</v>
      </c>
      <c r="S494" s="59">
        <v>1997</v>
      </c>
    </row>
    <row r="495" spans="1:19" s="1" customFormat="1" ht="12.75" x14ac:dyDescent="0.2">
      <c r="A495" s="62" t="s">
        <v>493</v>
      </c>
      <c r="B495" s="32" t="s">
        <v>998</v>
      </c>
      <c r="C495" s="64" t="str">
        <f>VLOOKUP(A495,[1]Plan1!$F$1:$G$497,2,0)</f>
        <v>Norte</v>
      </c>
      <c r="D495" s="64" t="s">
        <v>158</v>
      </c>
      <c r="E495" s="27">
        <v>118237.158</v>
      </c>
      <c r="F495" s="50">
        <v>275</v>
      </c>
      <c r="G495" s="41">
        <v>3.5710926683019062E-2</v>
      </c>
      <c r="H495" s="28">
        <v>60.44064432090719</v>
      </c>
      <c r="I495" s="35">
        <v>22125.22</v>
      </c>
      <c r="J495" s="45">
        <v>258</v>
      </c>
      <c r="K495" s="40">
        <v>0.74602990395477919</v>
      </c>
      <c r="L495" s="28">
        <v>55.93725640552163</v>
      </c>
      <c r="M495" s="40">
        <v>52.77271193750537</v>
      </c>
      <c r="N495" s="40">
        <v>4.8391271987786331</v>
      </c>
      <c r="O495" s="40">
        <v>42.38816086371601</v>
      </c>
      <c r="P495" s="40">
        <v>0.20996672850847647</v>
      </c>
      <c r="Q495" s="40">
        <v>7.9780352471965493E-3</v>
      </c>
      <c r="R495" s="55">
        <v>2.5947160996454131E-2</v>
      </c>
      <c r="S495" s="59">
        <v>5344</v>
      </c>
    </row>
    <row r="496" spans="1:19" s="1" customFormat="1" ht="12.75" x14ac:dyDescent="0.2">
      <c r="A496" s="62" t="s">
        <v>494</v>
      </c>
      <c r="B496" s="32" t="s">
        <v>999</v>
      </c>
      <c r="C496" s="64" t="str">
        <f>VLOOKUP(A496,[1]Plan1!$F$1:$G$497,2,0)</f>
        <v>Metropolitano Delta do Jacuí</v>
      </c>
      <c r="D496" s="64" t="s">
        <v>335</v>
      </c>
      <c r="E496" s="27">
        <v>2680846.4049999998</v>
      </c>
      <c r="F496" s="50">
        <v>20</v>
      </c>
      <c r="G496" s="41">
        <v>0.80969054937357532</v>
      </c>
      <c r="H496" s="28">
        <v>7.2337572446887988</v>
      </c>
      <c r="I496" s="35">
        <v>10722.18</v>
      </c>
      <c r="J496" s="45">
        <v>490</v>
      </c>
      <c r="K496" s="40">
        <v>0.36153615266134548</v>
      </c>
      <c r="L496" s="28">
        <v>3.4432258462868237</v>
      </c>
      <c r="M496" s="40">
        <v>4.5271116032764995</v>
      </c>
      <c r="N496" s="40">
        <v>17.375053840369596</v>
      </c>
      <c r="O496" s="40">
        <v>78.097834556353902</v>
      </c>
      <c r="P496" s="40">
        <v>0.37950277038820507</v>
      </c>
      <c r="Q496" s="40">
        <v>0.60354235434862236</v>
      </c>
      <c r="R496" s="55">
        <v>1.0072492339899914</v>
      </c>
      <c r="S496" s="59">
        <v>250028</v>
      </c>
    </row>
    <row r="497" spans="1:19" s="1" customFormat="1" ht="12.75" x14ac:dyDescent="0.2">
      <c r="A497" s="62" t="s">
        <v>495</v>
      </c>
      <c r="B497" s="32" t="s">
        <v>1000</v>
      </c>
      <c r="C497" s="64" t="str">
        <f>VLOOKUP(A497,[1]Plan1!$F$1:$G$497,2,0)</f>
        <v>Médio Alto Uruguai</v>
      </c>
      <c r="D497" s="64" t="s">
        <v>183</v>
      </c>
      <c r="E497" s="27">
        <v>77578.005000000005</v>
      </c>
      <c r="F497" s="50">
        <v>354</v>
      </c>
      <c r="G497" s="41">
        <v>2.3430725971693992E-2</v>
      </c>
      <c r="H497" s="28">
        <v>28.860088429727536</v>
      </c>
      <c r="I497" s="35">
        <v>14623.56</v>
      </c>
      <c r="J497" s="45">
        <v>439</v>
      </c>
      <c r="K497" s="40">
        <v>0.49308495293049964</v>
      </c>
      <c r="L497" s="28">
        <v>25.289350513158592</v>
      </c>
      <c r="M497" s="40">
        <v>49.967980686321603</v>
      </c>
      <c r="N497" s="40">
        <v>4.3402382427995905</v>
      </c>
      <c r="O497" s="40">
        <v>45.691782383091976</v>
      </c>
      <c r="P497" s="40">
        <v>0.13222484676441909</v>
      </c>
      <c r="Q497" s="40">
        <v>4.7590765077137982E-3</v>
      </c>
      <c r="R497" s="55">
        <v>1.8602168629680293E-2</v>
      </c>
      <c r="S497" s="59">
        <v>5305</v>
      </c>
    </row>
    <row r="498" spans="1:19" s="1" customFormat="1" ht="12.75" x14ac:dyDescent="0.2">
      <c r="A498" s="62" t="s">
        <v>496</v>
      </c>
      <c r="B498" s="32" t="s">
        <v>1001</v>
      </c>
      <c r="C498" s="64" t="str">
        <f>VLOOKUP(A498,[1]Plan1!$F$1:$G$497,2,0)</f>
        <v>Alto da Serra do Botucaraí</v>
      </c>
      <c r="D498" s="64" t="s">
        <v>278</v>
      </c>
      <c r="E498" s="27">
        <v>147788.89600000001</v>
      </c>
      <c r="F498" s="50">
        <v>228</v>
      </c>
      <c r="G498" s="41">
        <v>4.463637758969418E-2</v>
      </c>
      <c r="H498" s="28">
        <v>60.944911267551106</v>
      </c>
      <c r="I498" s="35">
        <v>47812.65</v>
      </c>
      <c r="J498" s="45">
        <v>31</v>
      </c>
      <c r="K498" s="40">
        <v>1.6121722942110166</v>
      </c>
      <c r="L498" s="28">
        <v>56.102498905449451</v>
      </c>
      <c r="M498" s="40">
        <v>54.476370776621089</v>
      </c>
      <c r="N498" s="40">
        <v>5.9875942089948859</v>
      </c>
      <c r="O498" s="40">
        <v>39.536034302677145</v>
      </c>
      <c r="P498" s="40">
        <v>0.2657863500987761</v>
      </c>
      <c r="Q498" s="40">
        <v>1.2104997659568073E-2</v>
      </c>
      <c r="R498" s="55">
        <v>2.9677124245362372E-2</v>
      </c>
      <c r="S498" s="59">
        <v>3091</v>
      </c>
    </row>
    <row r="499" spans="1:19" s="1" customFormat="1" ht="12.75" x14ac:dyDescent="0.2">
      <c r="A499" s="62" t="s">
        <v>497</v>
      </c>
      <c r="B499" s="32" t="s">
        <v>1002</v>
      </c>
      <c r="C499" s="64" t="str">
        <f>VLOOKUP(A499,[1]Plan1!$F$1:$G$497,2,0)</f>
        <v>Serra</v>
      </c>
      <c r="D499" s="64" t="s">
        <v>106</v>
      </c>
      <c r="E499" s="27">
        <v>139185.51699999999</v>
      </c>
      <c r="F499" s="50">
        <v>239</v>
      </c>
      <c r="G499" s="41">
        <v>4.2037916649900392E-2</v>
      </c>
      <c r="H499" s="28">
        <v>26.187480890285464</v>
      </c>
      <c r="I499" s="35">
        <v>41659.839999999997</v>
      </c>
      <c r="J499" s="45">
        <v>56</v>
      </c>
      <c r="K499" s="40">
        <v>1.404708582964213</v>
      </c>
      <c r="L499" s="28">
        <v>21.84399872130578</v>
      </c>
      <c r="M499" s="40">
        <v>16.290980377721421</v>
      </c>
      <c r="N499" s="40">
        <v>51.324793124330839</v>
      </c>
      <c r="O499" s="40">
        <v>32.384225659824359</v>
      </c>
      <c r="P499" s="40">
        <v>6.7493963772844695E-2</v>
      </c>
      <c r="Q499" s="40">
        <v>8.8111534551051723E-2</v>
      </c>
      <c r="R499" s="55">
        <v>2.0642173995421974E-2</v>
      </c>
      <c r="S499" s="59">
        <v>3341</v>
      </c>
    </row>
    <row r="500" spans="1:19" s="1" customFormat="1" ht="12.75" x14ac:dyDescent="0.2">
      <c r="A500" s="62" t="s">
        <v>498</v>
      </c>
      <c r="B500" s="32" t="s">
        <v>1003</v>
      </c>
      <c r="C500" s="64" t="str">
        <f>VLOOKUP(A500,[1]Plan1!$F$1:$G$497,2,0)</f>
        <v>Nordeste</v>
      </c>
      <c r="D500" s="64" t="s">
        <v>315</v>
      </c>
      <c r="E500" s="27">
        <v>86976.172000000006</v>
      </c>
      <c r="F500" s="50">
        <v>328</v>
      </c>
      <c r="G500" s="41">
        <v>2.626923510341525E-2</v>
      </c>
      <c r="H500" s="28">
        <v>66.501052278213905</v>
      </c>
      <c r="I500" s="35">
        <v>39498.720000000001</v>
      </c>
      <c r="J500" s="45">
        <v>67</v>
      </c>
      <c r="K500" s="40">
        <v>1.3318387924701636</v>
      </c>
      <c r="L500" s="28">
        <v>61.359351567667119</v>
      </c>
      <c r="M500" s="40">
        <v>66.401919227553535</v>
      </c>
      <c r="N500" s="40">
        <v>5.5012174814811452</v>
      </c>
      <c r="O500" s="40">
        <v>28.096863290965331</v>
      </c>
      <c r="P500" s="40">
        <v>0.19316723458213159</v>
      </c>
      <c r="Q500" s="40">
        <v>6.6313124124081392E-3</v>
      </c>
      <c r="R500" s="55">
        <v>1.2575199179830056E-2</v>
      </c>
      <c r="S500" s="59">
        <v>2202</v>
      </c>
    </row>
    <row r="501" spans="1:19" s="1" customFormat="1" ht="12.75" x14ac:dyDescent="0.2">
      <c r="A501" s="62" t="s">
        <v>499</v>
      </c>
      <c r="B501" s="32" t="s">
        <v>1004</v>
      </c>
      <c r="C501" s="64" t="str">
        <f>VLOOKUP(A501,[1]Plan1!$F$1:$G$497,2,0)</f>
        <v>Produção</v>
      </c>
      <c r="D501" s="64" t="s">
        <v>315</v>
      </c>
      <c r="E501" s="27">
        <v>191130.76199999999</v>
      </c>
      <c r="F501" s="50">
        <v>189</v>
      </c>
      <c r="G501" s="41">
        <v>5.7726832614257914E-2</v>
      </c>
      <c r="H501" s="28">
        <v>31.745647337753201</v>
      </c>
      <c r="I501" s="35">
        <v>43667.07</v>
      </c>
      <c r="J501" s="45">
        <v>42</v>
      </c>
      <c r="K501" s="40">
        <v>1.4723894288095944</v>
      </c>
      <c r="L501" s="28">
        <v>27.29090912270944</v>
      </c>
      <c r="M501" s="40">
        <v>44.895687017613248</v>
      </c>
      <c r="N501" s="40">
        <v>11.871642976793382</v>
      </c>
      <c r="O501" s="40">
        <v>43.232670577618642</v>
      </c>
      <c r="P501" s="40">
        <v>0.27253047924198853</v>
      </c>
      <c r="Q501" s="40">
        <v>2.9861328798216548E-2</v>
      </c>
      <c r="R501" s="55">
        <v>4.0376319259689326E-2</v>
      </c>
      <c r="S501" s="59">
        <v>4377</v>
      </c>
    </row>
    <row r="502" spans="1:19" s="1" customFormat="1" ht="12.75" x14ac:dyDescent="0.2">
      <c r="A502" s="62" t="s">
        <v>500</v>
      </c>
      <c r="B502" s="32" t="s">
        <v>1005</v>
      </c>
      <c r="C502" s="64" t="str">
        <f>VLOOKUP(A502,[1]Plan1!$F$1:$G$497,2,0)</f>
        <v>Jacuí-Centro</v>
      </c>
      <c r="D502" s="64" t="s">
        <v>375</v>
      </c>
      <c r="E502" s="27">
        <v>77677.528000000006</v>
      </c>
      <c r="F502" s="50">
        <v>353</v>
      </c>
      <c r="G502" s="41">
        <v>2.3460784699562556E-2</v>
      </c>
      <c r="H502" s="28">
        <v>45.070768699335687</v>
      </c>
      <c r="I502" s="35">
        <v>17820.03</v>
      </c>
      <c r="J502" s="45">
        <v>362</v>
      </c>
      <c r="K502" s="40">
        <v>0.60086522391059982</v>
      </c>
      <c r="L502" s="28">
        <v>40.278304760795194</v>
      </c>
      <c r="M502" s="40">
        <v>35.461936461419128</v>
      </c>
      <c r="N502" s="40">
        <v>14.058501613490982</v>
      </c>
      <c r="O502" s="40">
        <v>50.479561925089889</v>
      </c>
      <c r="P502" s="40">
        <v>9.0732195604083715E-2</v>
      </c>
      <c r="Q502" s="40">
        <v>1.4904789679309903E-2</v>
      </c>
      <c r="R502" s="55">
        <v>1.9870955660106548E-2</v>
      </c>
      <c r="S502" s="59">
        <v>4359</v>
      </c>
    </row>
    <row r="503" spans="1:19" s="1" customFormat="1" ht="12.75" x14ac:dyDescent="0.2">
      <c r="A503" s="62" t="s">
        <v>501</v>
      </c>
      <c r="B503" s="32" t="s">
        <v>1006</v>
      </c>
      <c r="C503" s="64" t="str">
        <f>VLOOKUP(A503,[1]Plan1!$F$1:$G$497,2,0)</f>
        <v>Médio Alto Uruguai</v>
      </c>
      <c r="D503" s="64" t="s">
        <v>183</v>
      </c>
      <c r="E503" s="27">
        <v>52845.125</v>
      </c>
      <c r="F503" s="50">
        <v>428</v>
      </c>
      <c r="G503" s="41">
        <v>1.5960704877818341E-2</v>
      </c>
      <c r="H503" s="28">
        <v>46.403102181449562</v>
      </c>
      <c r="I503" s="35">
        <v>18228.740000000002</v>
      </c>
      <c r="J503" s="45">
        <v>346</v>
      </c>
      <c r="K503" s="40">
        <v>0.61464632448475731</v>
      </c>
      <c r="L503" s="28">
        <v>41.807466138501724</v>
      </c>
      <c r="M503" s="40">
        <v>46.365912931887934</v>
      </c>
      <c r="N503" s="40">
        <v>3.4564002458807837</v>
      </c>
      <c r="O503" s="40">
        <v>50.177688796035859</v>
      </c>
      <c r="P503" s="40">
        <v>8.156809724472068E-2</v>
      </c>
      <c r="Q503" s="40">
        <v>2.5196103725095881E-3</v>
      </c>
      <c r="R503" s="55">
        <v>1.358114461696616E-2</v>
      </c>
      <c r="S503" s="59">
        <v>2899</v>
      </c>
    </row>
    <row r="504" spans="1:19" s="1" customFormat="1" ht="12.75" x14ac:dyDescent="0.2">
      <c r="A504" s="62" t="s">
        <v>502</v>
      </c>
      <c r="B504" s="32" t="s">
        <v>1007</v>
      </c>
      <c r="C504" s="64" t="str">
        <f>VLOOKUP(A504,[1]Plan1!$F$1:$G$497,2,0)</f>
        <v>Serra</v>
      </c>
      <c r="D504" s="64" t="s">
        <v>198</v>
      </c>
      <c r="E504" s="27">
        <v>43229.95</v>
      </c>
      <c r="F504" s="50">
        <v>458</v>
      </c>
      <c r="G504" s="41">
        <v>1.3056653264285832E-2</v>
      </c>
      <c r="H504" s="28">
        <v>43.377977787100463</v>
      </c>
      <c r="I504" s="35">
        <v>26784.36</v>
      </c>
      <c r="J504" s="45">
        <v>181</v>
      </c>
      <c r="K504" s="40">
        <v>0.90312925784648601</v>
      </c>
      <c r="L504" s="28">
        <v>38.758648986366786</v>
      </c>
      <c r="M504" s="40">
        <v>54.321487227199995</v>
      </c>
      <c r="N504" s="40">
        <v>3.1197424783450858</v>
      </c>
      <c r="O504" s="40">
        <v>42.558770294454924</v>
      </c>
      <c r="P504" s="40">
        <v>7.4987436740450261E-2</v>
      </c>
      <c r="Q504" s="40">
        <v>1.7845283311666033E-3</v>
      </c>
      <c r="R504" s="55">
        <v>9.0387865696918996E-3</v>
      </c>
      <c r="S504" s="59">
        <v>1614</v>
      </c>
    </row>
    <row r="505" spans="1:19" s="1" customFormat="1" ht="12.75" x14ac:dyDescent="0.2">
      <c r="A505" s="62" t="s">
        <v>503</v>
      </c>
      <c r="B505" s="32" t="s">
        <v>1008</v>
      </c>
      <c r="C505" s="64" t="str">
        <f>VLOOKUP(A505,[1]Plan1!$F$1:$G$497,2,0)</f>
        <v>Celeiro</v>
      </c>
      <c r="D505" s="64" t="s">
        <v>470</v>
      </c>
      <c r="E505" s="27">
        <v>53819.512000000002</v>
      </c>
      <c r="F505" s="50">
        <v>424</v>
      </c>
      <c r="G505" s="41">
        <v>1.6254996987900071E-2</v>
      </c>
      <c r="H505" s="28">
        <v>22.372126278174463</v>
      </c>
      <c r="I505" s="35">
        <v>18804.86</v>
      </c>
      <c r="J505" s="45">
        <v>331</v>
      </c>
      <c r="K505" s="40">
        <v>0.63407224423906605</v>
      </c>
      <c r="L505" s="28">
        <v>18.224649252736704</v>
      </c>
      <c r="M505" s="40">
        <v>51.145108446820728</v>
      </c>
      <c r="N505" s="40">
        <v>4.7206399806092545</v>
      </c>
      <c r="O505" s="40">
        <v>44.134251572570008</v>
      </c>
      <c r="P505" s="40">
        <v>9.2495849190201401E-2</v>
      </c>
      <c r="Q505" s="40">
        <v>3.5375848419389585E-3</v>
      </c>
      <c r="R505" s="55">
        <v>1.2279992745544893E-2</v>
      </c>
      <c r="S505" s="59">
        <v>2862</v>
      </c>
    </row>
    <row r="506" spans="1:19" s="1" customFormat="1" ht="12.75" x14ac:dyDescent="0.2">
      <c r="A506" s="62" t="s">
        <v>504</v>
      </c>
      <c r="B506" s="32" t="s">
        <v>1009</v>
      </c>
      <c r="C506" s="64" t="str">
        <f>VLOOKUP(A506,[1]Plan1!$F$1:$G$497,2,0)</f>
        <v>Missões</v>
      </c>
      <c r="D506" s="64" t="s">
        <v>383</v>
      </c>
      <c r="E506" s="27">
        <v>64176.438999999998</v>
      </c>
      <c r="F506" s="50">
        <v>398</v>
      </c>
      <c r="G506" s="41">
        <v>1.9383078438896889E-2</v>
      </c>
      <c r="H506" s="28">
        <v>109.91104975445944</v>
      </c>
      <c r="I506" s="35">
        <v>18283.89</v>
      </c>
      <c r="J506" s="45">
        <v>345</v>
      </c>
      <c r="K506" s="40">
        <v>0.61650590143825668</v>
      </c>
      <c r="L506" s="28">
        <v>103.99046759439523</v>
      </c>
      <c r="M506" s="40">
        <v>55.755075165961379</v>
      </c>
      <c r="N506" s="40">
        <v>3.3573754367091353</v>
      </c>
      <c r="O506" s="40">
        <v>40.88754779911126</v>
      </c>
      <c r="P506" s="40">
        <v>0.12113621309369124</v>
      </c>
      <c r="Q506" s="40">
        <v>3.0225767672645183E-3</v>
      </c>
      <c r="R506" s="55">
        <v>1.3667366985200779E-2</v>
      </c>
      <c r="S506" s="59">
        <v>3510</v>
      </c>
    </row>
    <row r="507" spans="1:19" s="1" customFormat="1" ht="12.75" x14ac:dyDescent="0.2">
      <c r="A507" s="62" t="s">
        <v>505</v>
      </c>
      <c r="B507" s="32" t="s">
        <v>1010</v>
      </c>
      <c r="C507" s="64" t="str">
        <f>VLOOKUP(A507,[1]Plan1!$F$1:$G$497,2,0)</f>
        <v>Vale do Taquari</v>
      </c>
      <c r="D507" s="64" t="s">
        <v>1022</v>
      </c>
      <c r="E507" s="27">
        <v>104551.143</v>
      </c>
      <c r="F507" s="50">
        <v>290</v>
      </c>
      <c r="G507" s="41">
        <v>3.1577367601298749E-2</v>
      </c>
      <c r="H507" s="28">
        <v>22.017060354405071</v>
      </c>
      <c r="I507" s="35">
        <v>35743.980000000003</v>
      </c>
      <c r="J507" s="45">
        <v>92</v>
      </c>
      <c r="K507" s="40">
        <v>1.2052344775040225</v>
      </c>
      <c r="L507" s="28">
        <v>17.678676193166453</v>
      </c>
      <c r="M507" s="40">
        <v>34.608481750936384</v>
      </c>
      <c r="N507" s="40">
        <v>30.129503386343217</v>
      </c>
      <c r="O507" s="40">
        <v>35.26201380082292</v>
      </c>
      <c r="P507" s="40">
        <v>0.11316851891359749</v>
      </c>
      <c r="Q507" s="40">
        <v>4.0824690597426543E-2</v>
      </c>
      <c r="R507" s="55">
        <v>1.7740032027144644E-2</v>
      </c>
      <c r="S507" s="59">
        <v>2925</v>
      </c>
    </row>
    <row r="508" spans="1:19" s="1" customFormat="1" ht="12.75" x14ac:dyDescent="0.2">
      <c r="A508" s="63" t="s">
        <v>506</v>
      </c>
      <c r="B508" s="33" t="s">
        <v>1011</v>
      </c>
      <c r="C508" s="64" t="str">
        <f>VLOOKUP(A508,[1]Plan1!$F$1:$G$497,2,0)</f>
        <v>Litoral</v>
      </c>
      <c r="D508" s="65" t="s">
        <v>302</v>
      </c>
      <c r="E508" s="29">
        <v>308730.44</v>
      </c>
      <c r="F508" s="51">
        <v>137</v>
      </c>
      <c r="G508" s="48">
        <v>9.3245222518425347E-2</v>
      </c>
      <c r="H508" s="23">
        <v>8.4503615853481762</v>
      </c>
      <c r="I508" s="16">
        <v>22553.18</v>
      </c>
      <c r="J508" s="46">
        <v>245</v>
      </c>
      <c r="K508" s="42">
        <v>0.76046008623981343</v>
      </c>
      <c r="L508" s="23">
        <v>3.5780599786259693</v>
      </c>
      <c r="M508" s="42">
        <v>0.45998778302468146</v>
      </c>
      <c r="N508" s="42">
        <v>16.175581928703146</v>
      </c>
      <c r="O508" s="42">
        <v>83.364430633550285</v>
      </c>
      <c r="P508" s="42">
        <v>4.6259711546157234E-3</v>
      </c>
      <c r="Q508" s="42">
        <v>6.7406904054923056E-2</v>
      </c>
      <c r="R508" s="55">
        <v>0.12898571498699868</v>
      </c>
      <c r="S508" s="60">
        <v>13689</v>
      </c>
    </row>
    <row r="509" spans="1:19" s="1" customFormat="1" ht="20.25" customHeight="1" x14ac:dyDescent="0.2">
      <c r="A509" s="30" t="s">
        <v>507</v>
      </c>
      <c r="B509" s="38">
        <v>43</v>
      </c>
      <c r="C509" s="38" t="s">
        <v>508</v>
      </c>
      <c r="D509" s="82" t="s">
        <v>508</v>
      </c>
      <c r="E509" s="53">
        <v>331095182.85400045</v>
      </c>
      <c r="F509" s="52" t="s">
        <v>508</v>
      </c>
      <c r="G509" s="54">
        <v>100</v>
      </c>
      <c r="H509" s="37">
        <v>15.341840196282952</v>
      </c>
      <c r="I509" s="24">
        <v>29657.283016018522</v>
      </c>
      <c r="J509" s="24" t="s">
        <v>508</v>
      </c>
      <c r="K509" s="43">
        <v>1</v>
      </c>
      <c r="L509" s="37">
        <v>11.276996160226705</v>
      </c>
      <c r="M509" s="44">
        <v>10.087720939536823</v>
      </c>
      <c r="N509" s="44">
        <v>24.344744205633013</v>
      </c>
      <c r="O509" s="44">
        <v>65.567534855180384</v>
      </c>
      <c r="P509" s="43">
        <v>100</v>
      </c>
      <c r="Q509" s="43">
        <v>100</v>
      </c>
      <c r="R509" s="57">
        <v>100</v>
      </c>
      <c r="S509" s="66">
        <v>11164043</v>
      </c>
    </row>
    <row r="510" spans="1:19" s="1" customFormat="1" ht="12.75" x14ac:dyDescent="0.2">
      <c r="A510" s="17" t="s">
        <v>1013</v>
      </c>
      <c r="B510" s="17"/>
      <c r="C510" s="17"/>
      <c r="D510" s="17"/>
      <c r="E510" s="18"/>
      <c r="F510" s="18"/>
      <c r="G510" s="18"/>
      <c r="H510" s="18"/>
      <c r="I510" s="18"/>
      <c r="J510" s="36"/>
      <c r="K510" s="14"/>
      <c r="L510" s="18"/>
      <c r="M510" s="18"/>
      <c r="N510" s="18"/>
      <c r="O510" s="18"/>
      <c r="P510" s="18"/>
      <c r="Q510" s="18"/>
      <c r="R510" s="18"/>
    </row>
    <row r="511" spans="1:19" s="1" customFormat="1" ht="12.75" x14ac:dyDescent="0.2">
      <c r="A511" s="17" t="s">
        <v>1012</v>
      </c>
      <c r="B511" s="17"/>
      <c r="C511" s="17"/>
      <c r="D511" s="17"/>
      <c r="I511" s="19"/>
      <c r="J511" s="36"/>
      <c r="K511" s="14"/>
    </row>
    <row r="512" spans="1:19" s="1" customFormat="1" ht="12.75" x14ac:dyDescent="0.2">
      <c r="A512" s="21" t="s">
        <v>509</v>
      </c>
      <c r="B512" s="21"/>
      <c r="C512" s="21"/>
      <c r="D512" s="21"/>
      <c r="J512" s="36"/>
      <c r="K512" s="14"/>
    </row>
    <row r="513" spans="5:6" s="1" customFormat="1" ht="12.75" x14ac:dyDescent="0.2"/>
    <row r="514" spans="5:6" x14ac:dyDescent="0.25">
      <c r="E514" s="22"/>
      <c r="F514" s="20"/>
    </row>
  </sheetData>
  <mergeCells count="9">
    <mergeCell ref="S10:S11"/>
    <mergeCell ref="D10:D11"/>
    <mergeCell ref="C10:C11"/>
    <mergeCell ref="A10:A11"/>
    <mergeCell ref="E10:H10"/>
    <mergeCell ref="I10:L10"/>
    <mergeCell ref="M10:O10"/>
    <mergeCell ref="P10:R10"/>
    <mergeCell ref="B10:B11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  <ignoredErrors>
    <ignoredError sqref="B12:B508 E1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Bertolli de Gouveia</dc:creator>
  <cp:lastModifiedBy> </cp:lastModifiedBy>
  <cp:lastPrinted>2014-12-10T14:22:10Z</cp:lastPrinted>
  <dcterms:created xsi:type="dcterms:W3CDTF">2014-12-10T14:15:28Z</dcterms:created>
  <dcterms:modified xsi:type="dcterms:W3CDTF">2015-12-17T18:03:15Z</dcterms:modified>
</cp:coreProperties>
</file>