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T24" sheetId="1" r:id="rId1"/>
  </sheets>
  <externalReferences>
    <externalReference r:id="rId2"/>
    <externalReference r:id="rId3"/>
  </externalReferences>
  <definedNames>
    <definedName name="_Fill" hidden="1">#REF!</definedName>
    <definedName name="ANO_1">[1]T8!#REF!</definedName>
    <definedName name="Área_impressão_IM_1">[1]T8!#REF!</definedName>
    <definedName name="CABEÇALHO4">#REF!</definedName>
    <definedName name="CABEÇALHO5">#REF!</definedName>
    <definedName name="DAT_1">[1]T6!#REF!</definedName>
    <definedName name="EDITORIA4">#REF!</definedName>
    <definedName name="EDITORIA5">#REF!</definedName>
    <definedName name="EXCEL1">#REF!</definedName>
    <definedName name="EXCEL11">#REF!</definedName>
    <definedName name="EXCEL2">#REF!</definedName>
    <definedName name="EXCEL3">#REF!</definedName>
    <definedName name="EXCEL4">#REF!</definedName>
    <definedName name="EXCEL4_1">#REF!</definedName>
    <definedName name="EXCEL5">#REF!</definedName>
    <definedName name="EXCEL5_1">[1]T8!#REF!</definedName>
    <definedName name="EXCEL6">#REF!</definedName>
    <definedName name="EXCEL7">#REF!</definedName>
    <definedName name="EXCEL9">#REF!</definedName>
    <definedName name="_LIN4">#REF!</definedName>
    <definedName name="LIN4.1">#REF!</definedName>
    <definedName name="LIN4.2">#REF!</definedName>
    <definedName name="LIN4A">#REF!</definedName>
    <definedName name="LIN4FONTE">#REF!</definedName>
    <definedName name="_LIN5">#REF!</definedName>
    <definedName name="LIN5.1">#REF!</definedName>
    <definedName name="LIN5.2">#REF!</definedName>
    <definedName name="LIN5A">#REF!</definedName>
    <definedName name="LIN5FONTE">#REF!</definedName>
    <definedName name="LINEDITORIA_1">[1]T8!#REF!</definedName>
    <definedName name="MES_1">[1]T8!#REF!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O30" i="1"/>
  <c r="M30" i="1"/>
  <c r="L30" i="1"/>
  <c r="D33" i="1"/>
  <c r="H32" i="1"/>
  <c r="D32" i="1"/>
  <c r="H31" i="1"/>
  <c r="D31" i="1"/>
  <c r="C33" i="1"/>
  <c r="G32" i="1"/>
  <c r="C32" i="1"/>
  <c r="G31" i="1"/>
  <c r="C31" i="1"/>
  <c r="F33" i="1"/>
  <c r="J32" i="1"/>
  <c r="F32" i="1"/>
  <c r="J31" i="1"/>
  <c r="F31" i="1"/>
  <c r="E33" i="1"/>
  <c r="I32" i="1"/>
  <c r="E32" i="1"/>
  <c r="I31" i="1"/>
  <c r="E31" i="1"/>
  <c r="H30" i="1" l="1"/>
  <c r="D30" i="1"/>
  <c r="C30" i="1"/>
  <c r="F30" i="1"/>
  <c r="K30" i="1"/>
  <c r="E30" i="1"/>
  <c r="J30" i="1"/>
  <c r="G30" i="1"/>
  <c r="I30" i="1"/>
</calcChain>
</file>

<file path=xl/sharedStrings.xml><?xml version="1.0" encoding="utf-8"?>
<sst xmlns="http://schemas.openxmlformats.org/spreadsheetml/2006/main" count="29" uniqueCount="27">
  <si>
    <t>Tabela 24</t>
  </si>
  <si>
    <t>Taxas de Participação, segundo tempo de residência, na RMPA - 1992/2015</t>
  </si>
  <si>
    <t>(%)</t>
  </si>
  <si>
    <t>Tempo de Residência na</t>
  </si>
  <si>
    <t>Taxas Globais de Participação</t>
  </si>
  <si>
    <t>Região Metropolitana de</t>
  </si>
  <si>
    <t>Anos</t>
  </si>
  <si>
    <t>Meses</t>
  </si>
  <si>
    <t>Média Anual</t>
  </si>
  <si>
    <t>Porto Alegre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</si>
  <si>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</si>
  <si>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</si>
  <si>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</si>
  <si>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</si>
  <si>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</si>
  <si>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</si>
  <si>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</si>
  <si>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</si>
  <si>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</si>
  <si>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</si>
  <si>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</si>
  <si>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</si>
  <si>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Total..........................</t>
  </si>
  <si>
    <t>-</t>
  </si>
  <si>
    <t>Até 3 anos.....................</t>
  </si>
  <si>
    <t>Mais de 3 anos.................</t>
  </si>
  <si>
    <t>FONTE: PED-RMPA - Convênio FEE, FGTAS, PMPA, SEADE e DIEESE - Apoio MTE/FAT.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</si>
</sst>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_)"/>
    <numFmt numFmtId="166" formatCode="_(* #,##0.00_);_(* \(#,##0.00\);_(* \-??_);_(@_)"/>
    <numFmt numFmtId="167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Courier New"/>
      <family val="3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ourier New"/>
      <family val="3"/>
    </font>
    <font>
      <sz val="12"/>
      <color indexed="8"/>
      <name val="Arial"/>
      <family val="2"/>
    </font>
    <font>
      <sz val="12"/>
      <name val="Courier"/>
      <family val="3"/>
    </font>
    <font>
      <b/>
      <sz val="15"/>
      <color indexed="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8"/>
      </bottom>
      <diagonal/>
    </border>
  </borders>
  <cellStyleXfs count="23">
    <xf numFmtId="0" fontId="0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3" applyNumberFormat="0" applyFill="0" applyAlignment="0" applyProtection="0"/>
    <xf numFmtId="166" fontId="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ont="1" applyFill="1" applyBorder="1"/>
    <xf numFmtId="0" fontId="4" fillId="2" borderId="0" xfId="1" applyFont="1" applyFill="1" applyAlignment="1" applyProtection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right"/>
    </xf>
    <xf numFmtId="0" fontId="5" fillId="2" borderId="0" xfId="1" applyFont="1" applyFill="1" applyAlignment="1" applyProtection="1"/>
    <xf numFmtId="0" fontId="6" fillId="2" borderId="0" xfId="1" applyFont="1" applyFill="1" applyAlignment="1" applyProtection="1"/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7" fillId="0" borderId="0" xfId="2" applyFont="1"/>
    <xf numFmtId="164" fontId="7" fillId="0" borderId="0" xfId="2" applyNumberFormat="1" applyFont="1" applyAlignment="1">
      <alignment horizontal="right"/>
    </xf>
    <xf numFmtId="164" fontId="7" fillId="0" borderId="0" xfId="2" applyNumberFormat="1" applyFont="1"/>
    <xf numFmtId="164" fontId="7" fillId="0" borderId="0" xfId="2" applyNumberFormat="1" applyFont="1" applyAlignment="1">
      <alignment horizontal="center"/>
    </xf>
    <xf numFmtId="164" fontId="7" fillId="0" borderId="0" xfId="0" applyNumberFormat="1" applyFont="1"/>
    <xf numFmtId="0" fontId="7" fillId="0" borderId="0" xfId="2" applyFont="1" applyAlignment="1">
      <alignment horizontal="left"/>
    </xf>
    <xf numFmtId="164" fontId="7" fillId="0" borderId="2" xfId="2" applyNumberFormat="1" applyFont="1" applyBorder="1" applyAlignment="1">
      <alignment horizontal="right"/>
    </xf>
    <xf numFmtId="164" fontId="7" fillId="0" borderId="2" xfId="2" applyNumberFormat="1" applyFont="1" applyBorder="1"/>
    <xf numFmtId="164" fontId="7" fillId="0" borderId="2" xfId="2" applyNumberFormat="1" applyFont="1" applyBorder="1" applyAlignment="1">
      <alignment horizontal="center"/>
    </xf>
    <xf numFmtId="164" fontId="7" fillId="0" borderId="0" xfId="2" applyNumberFormat="1" applyFont="1" applyAlignment="1">
      <alignment horizontal="center" vertical="center"/>
    </xf>
    <xf numFmtId="164" fontId="7" fillId="0" borderId="0" xfId="0" applyNumberFormat="1" applyFont="1" applyAlignment="1"/>
    <xf numFmtId="0" fontId="7" fillId="0" borderId="1" xfId="2" applyFont="1" applyBorder="1"/>
    <xf numFmtId="0" fontId="7" fillId="0" borderId="1" xfId="2" applyFont="1" applyBorder="1" applyAlignment="1">
      <alignment horizontal="left"/>
    </xf>
    <xf numFmtId="164" fontId="7" fillId="0" borderId="1" xfId="2" applyNumberFormat="1" applyFont="1" applyBorder="1" applyAlignment="1">
      <alignment horizontal="center"/>
    </xf>
    <xf numFmtId="164" fontId="7" fillId="0" borderId="1" xfId="2" applyNumberFormat="1" applyFont="1" applyBorder="1"/>
    <xf numFmtId="164" fontId="7" fillId="0" borderId="0" xfId="0" applyNumberFormat="1" applyFont="1" applyBorder="1"/>
    <xf numFmtId="164" fontId="2" fillId="0" borderId="0" xfId="0" applyNumberFormat="1" applyFont="1"/>
    <xf numFmtId="164" fontId="7" fillId="0" borderId="0" xfId="3" applyNumberFormat="1" applyFont="1" applyAlignment="1">
      <alignment horizontal="center"/>
    </xf>
    <xf numFmtId="164" fontId="7" fillId="3" borderId="0" xfId="3" applyNumberFormat="1" applyFont="1" applyFill="1" applyAlignment="1">
      <alignment horizontal="center"/>
    </xf>
    <xf numFmtId="164" fontId="7" fillId="0" borderId="0" xfId="2" applyNumberFormat="1" applyFont="1" applyFill="1" applyAlignment="1">
      <alignment horizontal="center"/>
    </xf>
    <xf numFmtId="0" fontId="2" fillId="2" borderId="0" xfId="0" applyFont="1" applyFill="1"/>
    <xf numFmtId="165" fontId="9" fillId="0" borderId="0" xfId="4" applyNumberFormat="1" applyFont="1" applyFill="1" applyProtection="1"/>
    <xf numFmtId="0" fontId="0" fillId="2" borderId="0" xfId="0" applyFill="1"/>
  </cellXfs>
  <cellStyles count="23">
    <cellStyle name="Normal" xfId="0" builtinId="0"/>
    <cellStyle name="Normal 2" xfId="5"/>
    <cellStyle name="Normal 2 2" xfId="6"/>
    <cellStyle name="Normal 2 2 2" xfId="7"/>
    <cellStyle name="Normal 2 2 2 2" xfId="8"/>
    <cellStyle name="Normal 2 2 2 2 2" xfId="9"/>
    <cellStyle name="Normal 2 2 2 2 2 2" xfId="10"/>
    <cellStyle name="Normal 2 2 2 2_Index" xfId="11"/>
    <cellStyle name="Normal 2 2 3" xfId="12"/>
    <cellStyle name="Normal 2 2_Index" xfId="13"/>
    <cellStyle name="Normal 2 3" xfId="14"/>
    <cellStyle name="Normal 2 3 2" xfId="15"/>
    <cellStyle name="Normal 2 3_Index" xfId="16"/>
    <cellStyle name="Normal 3 2" xfId="17"/>
    <cellStyle name="Normal_PED-1" xfId="4"/>
    <cellStyle name="Normal_PED-11" xfId="1"/>
    <cellStyle name="Normal_T21" xfId="3"/>
    <cellStyle name="Normal_T25" xfId="2"/>
    <cellStyle name="Título 1 1" xfId="18"/>
    <cellStyle name="Vírgula 2" xfId="19"/>
    <cellStyle name="Vírgula 2 2" xfId="20"/>
    <cellStyle name="Vírgula 2 3" xfId="21"/>
    <cellStyle name="Vírgula 2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295275</xdr:colOff>
      <xdr:row>0</xdr:row>
      <xdr:rowOff>742950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4099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D/NASEE/Produtos%20Mensais/Anexo%20Estatistico%20-%20RMPA/Matriz%20do%20Novo%20Anexo%20Estat&#237;stico%20RMPA/Tabelas%20WE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\Dataped\Tabelas\Anual%202001%20-%20RMPA\Informe%20PED\Informe%20PED%20POA\anual%20POA%202000\Informe%202000-PO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Notas Técnicas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0">
          <cell r="C30">
            <v>56.7</v>
          </cell>
          <cell r="D30">
            <v>56.7</v>
          </cell>
          <cell r="E30">
            <v>57.2</v>
          </cell>
          <cell r="F30">
            <v>57.2</v>
          </cell>
          <cell r="G30">
            <v>57.2</v>
          </cell>
          <cell r="H30">
            <v>57.3</v>
          </cell>
          <cell r="I30">
            <v>57.6</v>
          </cell>
          <cell r="J30">
            <v>57.3</v>
          </cell>
          <cell r="K30">
            <v>56.8</v>
          </cell>
          <cell r="L30">
            <v>56.2</v>
          </cell>
          <cell r="M30">
            <v>56.5</v>
          </cell>
          <cell r="O30">
            <v>57</v>
          </cell>
        </row>
        <row r="33">
          <cell r="H33">
            <v>55.8</v>
          </cell>
          <cell r="I33">
            <v>55.7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A "/>
      <sheetName val="Tabela B"/>
      <sheetName val="Tabela C"/>
      <sheetName val="Tabela D"/>
      <sheetName val="Tabela E"/>
      <sheetName val="Tabela F"/>
      <sheetName val="Tabela G"/>
      <sheetName val="Plan1"/>
      <sheetName val="Tabela H"/>
      <sheetName val="Tab. 1"/>
      <sheetName val="Tab. 2"/>
      <sheetName val="Tab. 3"/>
      <sheetName val="Tab. 4"/>
      <sheetName val="Tab. 5"/>
      <sheetName val="Tab. 6"/>
      <sheetName val="Tab. 7"/>
      <sheetName val="Tab. 8"/>
      <sheetName val="Tab. 9"/>
      <sheetName val="Tab. 10"/>
      <sheetName val="Tab. 11"/>
      <sheetName val="Tab. 12"/>
      <sheetName val="Tab. 13"/>
      <sheetName val="Ra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showGridLines="0" tabSelected="1" zoomScale="60" zoomScaleNormal="60" workbookViewId="0">
      <pane ySplit="8" topLeftCell="A9" activePane="bottomLeft" state="frozen"/>
      <selection activeCell="Y28" sqref="Y28"/>
      <selection pane="bottomLeft" activeCell="G54" sqref="G54"/>
    </sheetView>
  </sheetViews>
  <sheetFormatPr defaultRowHeight="15" x14ac:dyDescent="0.2"/>
  <cols>
    <col min="1" max="1" width="37" style="1" customWidth="1"/>
    <col min="2" max="2" width="9.7109375" style="2" customWidth="1"/>
    <col min="3" max="3" width="11.140625" style="3" bestFit="1" customWidth="1"/>
    <col min="4" max="4" width="11.28515625" style="3" bestFit="1" customWidth="1"/>
    <col min="5" max="14" width="7.85546875" style="3" customWidth="1"/>
    <col min="15" max="15" width="17.7109375" style="3" customWidth="1"/>
    <col min="16" max="16" width="14.42578125" style="4" customWidth="1"/>
    <col min="17" max="17" width="13.28515625" style="5" bestFit="1" customWidth="1"/>
    <col min="18" max="29" width="9.140625" style="1"/>
    <col min="30" max="16384" width="9.140625" style="38"/>
  </cols>
  <sheetData>
    <row r="1" spans="1:16" ht="61.5" customHeight="1" x14ac:dyDescent="0.2"/>
    <row r="2" spans="1:16" ht="18" x14ac:dyDescent="0.25">
      <c r="A2" s="6" t="s">
        <v>0</v>
      </c>
      <c r="B2" s="7"/>
      <c r="C2" s="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8" x14ac:dyDescent="0.25">
      <c r="A3" s="6"/>
      <c r="B3" s="7"/>
      <c r="C3" s="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8" x14ac:dyDescent="0.25">
      <c r="A4" s="9" t="s">
        <v>1</v>
      </c>
      <c r="B4" s="9"/>
      <c r="C4" s="9"/>
      <c r="D4" s="9"/>
      <c r="E4" s="9"/>
      <c r="F4" s="9"/>
      <c r="G4" s="9"/>
      <c r="H4" s="10"/>
      <c r="I4" s="9"/>
      <c r="J4" s="9"/>
      <c r="K4" s="9"/>
      <c r="L4" s="9"/>
      <c r="M4" s="9"/>
      <c r="N4" s="9"/>
      <c r="O4" s="9"/>
      <c r="P4" s="9"/>
    </row>
    <row r="5" spans="1:16" ht="18" x14ac:dyDescent="0.25">
      <c r="A5" s="11"/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 t="s">
        <v>2</v>
      </c>
    </row>
    <row r="6" spans="1:16" ht="22.5" customHeight="1" x14ac:dyDescent="0.25">
      <c r="A6" s="16" t="s">
        <v>3</v>
      </c>
      <c r="B6" s="16"/>
      <c r="C6" s="17"/>
      <c r="D6" s="18"/>
      <c r="E6" s="18"/>
      <c r="F6" s="18"/>
      <c r="G6" s="18"/>
      <c r="H6" s="19" t="s">
        <v>4</v>
      </c>
      <c r="I6" s="18"/>
      <c r="J6" s="18"/>
      <c r="K6" s="18"/>
      <c r="L6" s="18"/>
      <c r="M6" s="18"/>
      <c r="N6" s="18"/>
      <c r="O6" s="18"/>
      <c r="P6" s="20"/>
    </row>
    <row r="7" spans="1:16" ht="18" x14ac:dyDescent="0.25">
      <c r="A7" s="16" t="s">
        <v>5</v>
      </c>
      <c r="B7" s="21" t="s">
        <v>6</v>
      </c>
      <c r="C7" s="22"/>
      <c r="D7" s="23"/>
      <c r="E7" s="23"/>
      <c r="F7" s="23"/>
      <c r="G7" s="23"/>
      <c r="H7" s="24" t="s">
        <v>7</v>
      </c>
      <c r="I7" s="23"/>
      <c r="J7" s="23"/>
      <c r="K7" s="23"/>
      <c r="L7" s="23"/>
      <c r="M7" s="23"/>
      <c r="N7" s="23"/>
      <c r="O7" s="25" t="s">
        <v>8</v>
      </c>
      <c r="P7" s="26"/>
    </row>
    <row r="8" spans="1:16" ht="18" x14ac:dyDescent="0.25">
      <c r="A8" s="27" t="s">
        <v>9</v>
      </c>
      <c r="B8" s="28"/>
      <c r="C8" s="29" t="s">
        <v>10</v>
      </c>
      <c r="D8" s="29" t="s">
        <v>11</v>
      </c>
      <c r="E8" s="29" t="s">
        <v>12</v>
      </c>
      <c r="F8" s="29" t="s">
        <v>13</v>
      </c>
      <c r="G8" s="29" t="s">
        <v>14</v>
      </c>
      <c r="H8" s="29" t="s">
        <v>15</v>
      </c>
      <c r="I8" s="29" t="s">
        <v>16</v>
      </c>
      <c r="J8" s="29" t="s">
        <v>17</v>
      </c>
      <c r="K8" s="29" t="s">
        <v>18</v>
      </c>
      <c r="L8" s="29" t="s">
        <v>19</v>
      </c>
      <c r="M8" s="29" t="s">
        <v>20</v>
      </c>
      <c r="N8" s="29" t="s">
        <v>21</v>
      </c>
      <c r="O8" s="30"/>
      <c r="P8" s="31"/>
    </row>
    <row r="9" spans="1:16" ht="18" x14ac:dyDescent="0.25">
      <c r="A9" s="16"/>
      <c r="B9" s="21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32"/>
    </row>
    <row r="10" spans="1:16" ht="18" x14ac:dyDescent="0.25">
      <c r="A10" s="16" t="s">
        <v>22</v>
      </c>
      <c r="B10" s="21">
        <v>1992</v>
      </c>
      <c r="C10" s="33"/>
      <c r="D10" s="33"/>
      <c r="E10" s="33"/>
      <c r="F10" s="33"/>
      <c r="G10" s="33"/>
      <c r="H10" s="33">
        <v>59.2</v>
      </c>
      <c r="I10" s="33">
        <v>59</v>
      </c>
      <c r="J10" s="33">
        <v>58.4</v>
      </c>
      <c r="K10" s="33">
        <v>57.7</v>
      </c>
      <c r="L10" s="33">
        <v>57.9</v>
      </c>
      <c r="M10" s="33">
        <v>57.9</v>
      </c>
      <c r="N10" s="33">
        <v>57.8</v>
      </c>
      <c r="O10" s="33" t="s">
        <v>23</v>
      </c>
      <c r="P10" s="32"/>
    </row>
    <row r="11" spans="1:16" ht="18" x14ac:dyDescent="0.25">
      <c r="A11" s="16"/>
      <c r="B11" s="21">
        <v>1993</v>
      </c>
      <c r="C11" s="33">
        <v>57.7</v>
      </c>
      <c r="D11" s="33">
        <v>57.8</v>
      </c>
      <c r="E11" s="33">
        <v>57.8</v>
      </c>
      <c r="F11" s="33">
        <v>58.4</v>
      </c>
      <c r="G11" s="33">
        <v>57.7</v>
      </c>
      <c r="H11" s="33">
        <v>57.1</v>
      </c>
      <c r="I11" s="33">
        <v>56.7</v>
      </c>
      <c r="J11" s="33">
        <v>56.9</v>
      </c>
      <c r="K11" s="33">
        <v>57.1</v>
      </c>
      <c r="L11" s="33">
        <v>57</v>
      </c>
      <c r="M11" s="33">
        <v>56.5</v>
      </c>
      <c r="N11" s="33">
        <v>56.1</v>
      </c>
      <c r="O11" s="33">
        <v>57</v>
      </c>
      <c r="P11" s="32"/>
    </row>
    <row r="12" spans="1:16" ht="18" x14ac:dyDescent="0.25">
      <c r="A12" s="16"/>
      <c r="B12" s="21">
        <v>1994</v>
      </c>
      <c r="C12" s="33">
        <v>54.8</v>
      </c>
      <c r="D12" s="33">
        <v>54.6</v>
      </c>
      <c r="E12" s="33">
        <v>54.3</v>
      </c>
      <c r="F12" s="33">
        <v>55</v>
      </c>
      <c r="G12" s="33">
        <v>54.8</v>
      </c>
      <c r="H12" s="33">
        <v>54.9</v>
      </c>
      <c r="I12" s="33">
        <v>54.8</v>
      </c>
      <c r="J12" s="33">
        <v>55</v>
      </c>
      <c r="K12" s="33">
        <v>55.1</v>
      </c>
      <c r="L12" s="33">
        <v>55.3</v>
      </c>
      <c r="M12" s="33">
        <v>55.6</v>
      </c>
      <c r="N12" s="33">
        <v>55.5</v>
      </c>
      <c r="O12" s="33">
        <v>54.9</v>
      </c>
      <c r="P12" s="32"/>
    </row>
    <row r="13" spans="1:16" ht="18" x14ac:dyDescent="0.25">
      <c r="A13" s="16"/>
      <c r="B13" s="21">
        <v>1995</v>
      </c>
      <c r="C13" s="33">
        <v>55</v>
      </c>
      <c r="D13" s="33">
        <v>55.2</v>
      </c>
      <c r="E13" s="33">
        <v>55.2</v>
      </c>
      <c r="F13" s="33">
        <v>55.7</v>
      </c>
      <c r="G13" s="33">
        <v>55.8</v>
      </c>
      <c r="H13" s="33">
        <v>56.1</v>
      </c>
      <c r="I13" s="33">
        <v>55.9</v>
      </c>
      <c r="J13" s="33">
        <v>55.8</v>
      </c>
      <c r="K13" s="33">
        <v>55.9</v>
      </c>
      <c r="L13" s="33">
        <v>56.4</v>
      </c>
      <c r="M13" s="33">
        <v>56.1</v>
      </c>
      <c r="N13" s="33">
        <v>55.2</v>
      </c>
      <c r="O13" s="33">
        <v>55.6</v>
      </c>
      <c r="P13" s="32"/>
    </row>
    <row r="14" spans="1:16" ht="18" x14ac:dyDescent="0.25">
      <c r="A14" s="16"/>
      <c r="B14" s="21">
        <v>1996</v>
      </c>
      <c r="C14" s="33">
        <v>54</v>
      </c>
      <c r="D14" s="33">
        <v>53.9</v>
      </c>
      <c r="E14" s="33">
        <v>54.3</v>
      </c>
      <c r="F14" s="33">
        <v>54.7</v>
      </c>
      <c r="G14" s="33">
        <v>54.9</v>
      </c>
      <c r="H14" s="33">
        <v>55.5</v>
      </c>
      <c r="I14" s="33">
        <v>54.9</v>
      </c>
      <c r="J14" s="33">
        <v>54.8</v>
      </c>
      <c r="K14" s="33">
        <v>54.5</v>
      </c>
      <c r="L14" s="33">
        <v>54.8</v>
      </c>
      <c r="M14" s="33">
        <v>54.1</v>
      </c>
      <c r="N14" s="33">
        <v>54.2</v>
      </c>
      <c r="O14" s="33">
        <v>54.6</v>
      </c>
      <c r="P14" s="32"/>
    </row>
    <row r="15" spans="1:16" ht="18" x14ac:dyDescent="0.25">
      <c r="A15" s="16"/>
      <c r="B15" s="21">
        <v>1997</v>
      </c>
      <c r="C15" s="33">
        <v>54.1</v>
      </c>
      <c r="D15" s="33">
        <v>54.8</v>
      </c>
      <c r="E15" s="33">
        <v>54.3</v>
      </c>
      <c r="F15" s="33">
        <v>54.7</v>
      </c>
      <c r="G15" s="33">
        <v>53.9</v>
      </c>
      <c r="H15" s="33">
        <v>54</v>
      </c>
      <c r="I15" s="33">
        <v>53.8</v>
      </c>
      <c r="J15" s="33">
        <v>54.1</v>
      </c>
      <c r="K15" s="33">
        <v>53.6</v>
      </c>
      <c r="L15" s="33">
        <v>53.8</v>
      </c>
      <c r="M15" s="33">
        <v>53.6</v>
      </c>
      <c r="N15" s="33">
        <v>54.3</v>
      </c>
      <c r="O15" s="33">
        <v>54</v>
      </c>
      <c r="P15" s="32"/>
    </row>
    <row r="16" spans="1:16" ht="18" x14ac:dyDescent="0.25">
      <c r="A16" s="16"/>
      <c r="B16" s="21">
        <v>1998</v>
      </c>
      <c r="C16" s="33">
        <v>54.1</v>
      </c>
      <c r="D16" s="33">
        <v>54.5</v>
      </c>
      <c r="E16" s="33">
        <v>54.5</v>
      </c>
      <c r="F16" s="33">
        <v>55.2</v>
      </c>
      <c r="G16" s="33">
        <v>55.5</v>
      </c>
      <c r="H16" s="33">
        <v>56.2</v>
      </c>
      <c r="I16" s="33">
        <v>56.9</v>
      </c>
      <c r="J16" s="33">
        <v>57.5</v>
      </c>
      <c r="K16" s="33">
        <v>57.6</v>
      </c>
      <c r="L16" s="33">
        <v>57.6</v>
      </c>
      <c r="M16" s="33">
        <v>58.1</v>
      </c>
      <c r="N16" s="33">
        <v>58.1</v>
      </c>
      <c r="O16" s="33">
        <v>56.7</v>
      </c>
      <c r="P16" s="32"/>
    </row>
    <row r="17" spans="1:16" ht="18" x14ac:dyDescent="0.25">
      <c r="A17" s="16"/>
      <c r="B17" s="21">
        <v>1999</v>
      </c>
      <c r="C17" s="33">
        <v>57.4</v>
      </c>
      <c r="D17" s="33">
        <v>56.9</v>
      </c>
      <c r="E17" s="33">
        <v>56.8</v>
      </c>
      <c r="F17" s="33">
        <v>57.1</v>
      </c>
      <c r="G17" s="33">
        <v>57.7</v>
      </c>
      <c r="H17" s="33">
        <v>58.2</v>
      </c>
      <c r="I17" s="33">
        <v>58.5</v>
      </c>
      <c r="J17" s="33">
        <v>58.4</v>
      </c>
      <c r="K17" s="33">
        <v>58.8</v>
      </c>
      <c r="L17" s="33">
        <v>59.3</v>
      </c>
      <c r="M17" s="33">
        <v>59.5</v>
      </c>
      <c r="N17" s="33">
        <v>59.5</v>
      </c>
      <c r="O17" s="33">
        <v>58.3</v>
      </c>
      <c r="P17" s="32"/>
    </row>
    <row r="18" spans="1:16" ht="18" x14ac:dyDescent="0.25">
      <c r="A18" s="16"/>
      <c r="B18" s="21">
        <v>2000</v>
      </c>
      <c r="C18" s="33">
        <v>59</v>
      </c>
      <c r="D18" s="33">
        <v>58.9</v>
      </c>
      <c r="E18" s="33">
        <v>58.4</v>
      </c>
      <c r="F18" s="33">
        <v>59</v>
      </c>
      <c r="G18" s="33">
        <v>58.7</v>
      </c>
      <c r="H18" s="33">
        <v>59.1</v>
      </c>
      <c r="I18" s="33">
        <v>58.9</v>
      </c>
      <c r="J18" s="33">
        <v>58.9</v>
      </c>
      <c r="K18" s="33">
        <v>58.6</v>
      </c>
      <c r="L18" s="33">
        <v>58.9</v>
      </c>
      <c r="M18" s="33">
        <v>59.3</v>
      </c>
      <c r="N18" s="33">
        <v>59.3</v>
      </c>
      <c r="O18" s="33">
        <v>58.9</v>
      </c>
      <c r="P18" s="32"/>
    </row>
    <row r="19" spans="1:16" ht="18" x14ac:dyDescent="0.25">
      <c r="A19" s="16"/>
      <c r="B19" s="21">
        <v>2001</v>
      </c>
      <c r="C19" s="33">
        <v>58.3</v>
      </c>
      <c r="D19" s="33">
        <v>58.2</v>
      </c>
      <c r="E19" s="33">
        <v>58.4</v>
      </c>
      <c r="F19" s="33">
        <v>59.4</v>
      </c>
      <c r="G19" s="33">
        <v>59.6</v>
      </c>
      <c r="H19" s="33">
        <v>60</v>
      </c>
      <c r="I19" s="33">
        <v>59.5</v>
      </c>
      <c r="J19" s="33">
        <v>59</v>
      </c>
      <c r="K19" s="33">
        <v>58.1</v>
      </c>
      <c r="L19" s="33">
        <v>58</v>
      </c>
      <c r="M19" s="33">
        <v>57.6</v>
      </c>
      <c r="N19" s="33">
        <v>57.7</v>
      </c>
      <c r="O19" s="33">
        <v>58.6</v>
      </c>
      <c r="P19" s="32"/>
    </row>
    <row r="20" spans="1:16" ht="18" x14ac:dyDescent="0.25">
      <c r="A20" s="16"/>
      <c r="B20" s="21">
        <v>2002</v>
      </c>
      <c r="C20" s="33">
        <v>57.5</v>
      </c>
      <c r="D20" s="33">
        <v>57.4</v>
      </c>
      <c r="E20" s="33">
        <v>56.8</v>
      </c>
      <c r="F20" s="33">
        <v>56.9</v>
      </c>
      <c r="G20" s="33">
        <v>57.5</v>
      </c>
      <c r="H20" s="33">
        <v>57.7</v>
      </c>
      <c r="I20" s="33">
        <v>57.8</v>
      </c>
      <c r="J20" s="33">
        <v>57.5</v>
      </c>
      <c r="K20" s="33">
        <v>57.8</v>
      </c>
      <c r="L20" s="33">
        <v>57.5</v>
      </c>
      <c r="M20" s="33">
        <v>57.6</v>
      </c>
      <c r="N20" s="33">
        <v>57.6</v>
      </c>
      <c r="O20" s="33">
        <v>57.5</v>
      </c>
      <c r="P20" s="32"/>
    </row>
    <row r="21" spans="1:16" ht="18" x14ac:dyDescent="0.25">
      <c r="A21" s="16"/>
      <c r="B21" s="21">
        <v>2003</v>
      </c>
      <c r="C21" s="33">
        <v>57.4</v>
      </c>
      <c r="D21" s="33">
        <v>57.1</v>
      </c>
      <c r="E21" s="33">
        <v>56.5</v>
      </c>
      <c r="F21" s="33">
        <v>56.8</v>
      </c>
      <c r="G21" s="33">
        <v>57.6</v>
      </c>
      <c r="H21" s="33">
        <v>58.7</v>
      </c>
      <c r="I21" s="33">
        <v>58.9</v>
      </c>
      <c r="J21" s="33">
        <v>58.9</v>
      </c>
      <c r="K21" s="33">
        <v>58.2</v>
      </c>
      <c r="L21" s="33">
        <v>58.1</v>
      </c>
      <c r="M21" s="33">
        <v>58.1</v>
      </c>
      <c r="N21" s="33">
        <v>58.2</v>
      </c>
      <c r="O21" s="33">
        <v>57.9</v>
      </c>
      <c r="P21" s="32"/>
    </row>
    <row r="22" spans="1:16" ht="18" x14ac:dyDescent="0.25">
      <c r="A22" s="16"/>
      <c r="B22" s="21">
        <v>2004</v>
      </c>
      <c r="C22" s="33">
        <v>58</v>
      </c>
      <c r="D22" s="33">
        <v>57.7</v>
      </c>
      <c r="E22" s="33">
        <v>57.6</v>
      </c>
      <c r="F22" s="33">
        <v>58.1</v>
      </c>
      <c r="G22" s="33">
        <v>58.4</v>
      </c>
      <c r="H22" s="33">
        <v>58.3</v>
      </c>
      <c r="I22" s="33">
        <v>58.3</v>
      </c>
      <c r="J22" s="33">
        <v>58.3</v>
      </c>
      <c r="K22" s="33">
        <v>58.7</v>
      </c>
      <c r="L22" s="33">
        <v>58.1</v>
      </c>
      <c r="M22" s="33">
        <v>57.3</v>
      </c>
      <c r="N22" s="33">
        <v>56.8</v>
      </c>
      <c r="O22" s="33">
        <v>57.9</v>
      </c>
      <c r="P22" s="32"/>
    </row>
    <row r="23" spans="1:16" ht="18" x14ac:dyDescent="0.25">
      <c r="A23" s="16"/>
      <c r="B23" s="21">
        <v>2005</v>
      </c>
      <c r="C23" s="33">
        <v>57.5</v>
      </c>
      <c r="D23" s="33">
        <v>57.2</v>
      </c>
      <c r="E23" s="33">
        <v>57</v>
      </c>
      <c r="F23" s="33">
        <v>56.7</v>
      </c>
      <c r="G23" s="33">
        <v>56.7</v>
      </c>
      <c r="H23" s="33">
        <v>57.3</v>
      </c>
      <c r="I23" s="33">
        <v>57.6</v>
      </c>
      <c r="J23" s="33">
        <v>57.9</v>
      </c>
      <c r="K23" s="33">
        <v>57.6</v>
      </c>
      <c r="L23" s="33">
        <v>57.4</v>
      </c>
      <c r="M23" s="33">
        <v>57.3</v>
      </c>
      <c r="N23" s="33">
        <v>57.5</v>
      </c>
      <c r="O23" s="33">
        <v>57.4</v>
      </c>
      <c r="P23" s="32"/>
    </row>
    <row r="24" spans="1:16" ht="18" x14ac:dyDescent="0.25">
      <c r="A24" s="16"/>
      <c r="B24" s="21">
        <v>2006</v>
      </c>
      <c r="C24" s="33">
        <v>57.2</v>
      </c>
      <c r="D24" s="33">
        <v>57.1</v>
      </c>
      <c r="E24" s="33">
        <v>56.8</v>
      </c>
      <c r="F24" s="33">
        <v>56.8</v>
      </c>
      <c r="G24" s="33">
        <v>56.7</v>
      </c>
      <c r="H24" s="33">
        <v>56.4</v>
      </c>
      <c r="I24" s="33">
        <v>56</v>
      </c>
      <c r="J24" s="33">
        <v>55.7</v>
      </c>
      <c r="K24" s="33">
        <v>56.3</v>
      </c>
      <c r="L24" s="33">
        <v>57.4</v>
      </c>
      <c r="M24" s="33">
        <v>57.9</v>
      </c>
      <c r="N24" s="33">
        <v>57.6</v>
      </c>
      <c r="O24" s="33">
        <v>56.8</v>
      </c>
      <c r="P24" s="32"/>
    </row>
    <row r="25" spans="1:16" ht="18" x14ac:dyDescent="0.25">
      <c r="A25" s="16"/>
      <c r="B25" s="21">
        <v>2007</v>
      </c>
      <c r="C25" s="33">
        <v>56.8</v>
      </c>
      <c r="D25" s="33">
        <v>56.4</v>
      </c>
      <c r="E25" s="33">
        <v>56.3</v>
      </c>
      <c r="F25" s="33">
        <v>56.5</v>
      </c>
      <c r="G25" s="33">
        <v>56.5</v>
      </c>
      <c r="H25" s="33">
        <v>56.6</v>
      </c>
      <c r="I25" s="33">
        <v>56.5</v>
      </c>
      <c r="J25" s="33">
        <v>56.7</v>
      </c>
      <c r="K25" s="33">
        <v>57.1</v>
      </c>
      <c r="L25" s="33">
        <v>57.3</v>
      </c>
      <c r="M25" s="33">
        <v>57.4</v>
      </c>
      <c r="N25" s="33">
        <v>57.5</v>
      </c>
      <c r="O25" s="33">
        <v>56.9</v>
      </c>
      <c r="P25" s="32"/>
    </row>
    <row r="26" spans="1:16" ht="18" x14ac:dyDescent="0.25">
      <c r="A26" s="16"/>
      <c r="B26" s="21">
        <v>2008</v>
      </c>
      <c r="C26" s="33">
        <v>57.8</v>
      </c>
      <c r="D26" s="33">
        <v>58.1</v>
      </c>
      <c r="E26" s="33">
        <v>58.2</v>
      </c>
      <c r="F26" s="33">
        <v>58.2</v>
      </c>
      <c r="G26" s="33">
        <v>58.5</v>
      </c>
      <c r="H26" s="33">
        <v>58.4</v>
      </c>
      <c r="I26" s="33">
        <v>58.7</v>
      </c>
      <c r="J26" s="33">
        <v>59</v>
      </c>
      <c r="K26" s="33">
        <v>59.7</v>
      </c>
      <c r="L26" s="33">
        <v>59.6</v>
      </c>
      <c r="M26" s="33">
        <v>59.3</v>
      </c>
      <c r="N26" s="33">
        <v>58.4</v>
      </c>
      <c r="O26" s="33">
        <v>58.7</v>
      </c>
      <c r="P26" s="32"/>
    </row>
    <row r="27" spans="1:16" ht="18" x14ac:dyDescent="0.25">
      <c r="A27" s="16"/>
      <c r="B27" s="21">
        <v>2009</v>
      </c>
      <c r="C27" s="33">
        <v>58.3</v>
      </c>
      <c r="D27" s="33">
        <v>58</v>
      </c>
      <c r="E27" s="33">
        <v>58.6</v>
      </c>
      <c r="F27" s="33">
        <v>58.7</v>
      </c>
      <c r="G27" s="33">
        <v>58.4</v>
      </c>
      <c r="H27" s="33">
        <v>58.1</v>
      </c>
      <c r="I27" s="33">
        <v>58.2</v>
      </c>
      <c r="J27" s="33">
        <v>58.5</v>
      </c>
      <c r="K27" s="33">
        <v>58.2</v>
      </c>
      <c r="L27" s="33">
        <v>57.6</v>
      </c>
      <c r="M27" s="33">
        <v>57.1</v>
      </c>
      <c r="N27" s="33">
        <v>57.5</v>
      </c>
      <c r="O27" s="33">
        <v>58.1</v>
      </c>
      <c r="P27" s="32"/>
    </row>
    <row r="28" spans="1:16" ht="18" x14ac:dyDescent="0.25">
      <c r="A28" s="16"/>
      <c r="B28" s="21">
        <v>2010</v>
      </c>
      <c r="C28" s="33">
        <v>57.5</v>
      </c>
      <c r="D28" s="33">
        <v>57.8</v>
      </c>
      <c r="E28" s="33">
        <v>57.6</v>
      </c>
      <c r="F28" s="33">
        <v>57.5</v>
      </c>
      <c r="G28" s="33">
        <v>56.9</v>
      </c>
      <c r="H28" s="33">
        <v>57</v>
      </c>
      <c r="I28" s="33">
        <v>57.3</v>
      </c>
      <c r="J28" s="33">
        <v>57.6</v>
      </c>
      <c r="K28" s="33">
        <v>58</v>
      </c>
      <c r="L28" s="33">
        <v>58</v>
      </c>
      <c r="M28" s="33">
        <v>58.2</v>
      </c>
      <c r="N28" s="33">
        <v>58.1</v>
      </c>
      <c r="O28" s="33">
        <v>57.7</v>
      </c>
      <c r="P28" s="32"/>
    </row>
    <row r="29" spans="1:16" ht="18" x14ac:dyDescent="0.25">
      <c r="A29" s="16"/>
      <c r="B29" s="21">
        <v>2011</v>
      </c>
      <c r="C29" s="33">
        <v>58</v>
      </c>
      <c r="D29" s="33">
        <v>57.6</v>
      </c>
      <c r="E29" s="33">
        <v>56.8</v>
      </c>
      <c r="F29" s="33">
        <v>56.9</v>
      </c>
      <c r="G29" s="33">
        <v>56.9</v>
      </c>
      <c r="H29" s="33">
        <v>57.2</v>
      </c>
      <c r="I29" s="33">
        <v>57.2</v>
      </c>
      <c r="J29" s="33">
        <v>57.5</v>
      </c>
      <c r="K29" s="33">
        <v>58</v>
      </c>
      <c r="L29" s="33">
        <v>57.2</v>
      </c>
      <c r="M29" s="33">
        <v>56.8</v>
      </c>
      <c r="N29" s="33">
        <v>56.3</v>
      </c>
      <c r="O29" s="33">
        <v>57.1</v>
      </c>
      <c r="P29" s="32"/>
    </row>
    <row r="30" spans="1:16" ht="18" x14ac:dyDescent="0.25">
      <c r="A30" s="16"/>
      <c r="B30" s="21">
        <v>2012</v>
      </c>
      <c r="C30" s="33">
        <f ca="1">IF([1]T20!C30="","",[1]T20!C30)</f>
        <v>56.7</v>
      </c>
      <c r="D30" s="33">
        <f ca="1">IF([1]T20!D30="","",[1]T20!D30)</f>
        <v>56.7</v>
      </c>
      <c r="E30" s="33">
        <f ca="1">IF([1]T20!E30="","",[1]T20!E30)</f>
        <v>57.2</v>
      </c>
      <c r="F30" s="33">
        <f ca="1">IF([1]T20!F30="","",[1]T20!F30)</f>
        <v>57.2</v>
      </c>
      <c r="G30" s="33">
        <f ca="1">IF([1]T20!G30="","",[1]T20!G30)</f>
        <v>57.2</v>
      </c>
      <c r="H30" s="33">
        <f ca="1">IF([1]T20!H30="","",[1]T20!H30)</f>
        <v>57.3</v>
      </c>
      <c r="I30" s="33">
        <f ca="1">IF([1]T20!I30="","",[1]T20!I30)</f>
        <v>57.6</v>
      </c>
      <c r="J30" s="33">
        <f ca="1">IF([1]T20!J30="","",[1]T20!J30)</f>
        <v>57.3</v>
      </c>
      <c r="K30" s="33">
        <f ca="1">IF([1]T20!K30="","",[1]T20!K30)</f>
        <v>56.8</v>
      </c>
      <c r="L30" s="33">
        <f>IF([1]T20!L30="","",[1]T20!L30)</f>
        <v>56.2</v>
      </c>
      <c r="M30" s="33">
        <f>IF([1]T20!M30="","",[1]T20!M30)</f>
        <v>56.5</v>
      </c>
      <c r="N30" s="33">
        <v>56.6</v>
      </c>
      <c r="O30" s="33">
        <f>IF([1]T20!O30="","",[1]T20!O30)</f>
        <v>57</v>
      </c>
      <c r="P30" s="32"/>
    </row>
    <row r="31" spans="1:16" ht="18" x14ac:dyDescent="0.25">
      <c r="A31" s="16"/>
      <c r="B31" s="21">
        <v>2013</v>
      </c>
      <c r="C31" s="34" t="str">
        <f t="shared" ref="C31:J31" ca="1" si="0">IF(ISNUMBER(INDIRECT(ADDRESS(298+COLUMN(),14,,,"T1"))),INDIRECT(ADDRESS(298+COLUMN(),14,,,"T1")),"")</f>
        <v/>
      </c>
      <c r="D31" s="34" t="str">
        <f t="shared" ca="1" si="0"/>
        <v/>
      </c>
      <c r="E31" s="34" t="str">
        <f t="shared" ca="1" si="0"/>
        <v/>
      </c>
      <c r="F31" s="34" t="str">
        <f t="shared" ca="1" si="0"/>
        <v/>
      </c>
      <c r="G31" s="34" t="str">
        <f t="shared" ca="1" si="0"/>
        <v/>
      </c>
      <c r="H31" s="34" t="str">
        <f t="shared" ca="1" si="0"/>
        <v/>
      </c>
      <c r="I31" s="34" t="str">
        <f t="shared" ca="1" si="0"/>
        <v/>
      </c>
      <c r="J31" s="34" t="str">
        <f t="shared" ca="1" si="0"/>
        <v/>
      </c>
      <c r="K31" s="33">
        <v>56.1</v>
      </c>
      <c r="L31" s="33">
        <v>56</v>
      </c>
      <c r="M31" s="33">
        <v>56.1</v>
      </c>
      <c r="N31" s="33">
        <v>56.3</v>
      </c>
      <c r="O31" s="33">
        <v>56.5</v>
      </c>
      <c r="P31" s="32"/>
    </row>
    <row r="32" spans="1:16" ht="18" x14ac:dyDescent="0.25">
      <c r="A32" s="16"/>
      <c r="B32" s="21">
        <v>2014</v>
      </c>
      <c r="C32" s="34" t="str">
        <f ca="1">IF(ISNUMBER(INDIRECT(ADDRESS(312+COLUMN(),14,,,"T1"))),INDIRECT(ADDRESS(312+COLUMN(),14,,,"T1")),"")</f>
        <v/>
      </c>
      <c r="D32" s="34" t="str">
        <f t="shared" ref="D32:J32" ca="1" si="1">IF(ISNUMBER(INDIRECT(ADDRESS(312+COLUMN(),14,,,"T1"))),INDIRECT(ADDRESS(312+COLUMN(),14,,,"T1")),"")</f>
        <v/>
      </c>
      <c r="E32" s="34" t="str">
        <f t="shared" ca="1" si="1"/>
        <v/>
      </c>
      <c r="F32" s="34" t="str">
        <f t="shared" ca="1" si="1"/>
        <v/>
      </c>
      <c r="G32" s="34" t="str">
        <f t="shared" ca="1" si="1"/>
        <v/>
      </c>
      <c r="H32" s="34" t="str">
        <f ca="1">IF(ISNUMBER(INDIRECT(ADDRESS(312+COLUMN(),14,,,"T1"))),INDIRECT(ADDRESS(312+COLUMN(),14,,,"T1")),"")</f>
        <v/>
      </c>
      <c r="I32" s="34" t="str">
        <f t="shared" ca="1" si="1"/>
        <v/>
      </c>
      <c r="J32" s="34" t="str">
        <f t="shared" ca="1" si="1"/>
        <v/>
      </c>
      <c r="K32" s="33">
        <v>54.1</v>
      </c>
      <c r="L32" s="33">
        <v>54.4</v>
      </c>
      <c r="M32" s="33">
        <v>54.5</v>
      </c>
      <c r="N32" s="33">
        <v>54.2</v>
      </c>
      <c r="O32" s="33">
        <v>54.4</v>
      </c>
      <c r="P32" s="32"/>
    </row>
    <row r="33" spans="1:16" ht="18" x14ac:dyDescent="0.25">
      <c r="A33" s="16"/>
      <c r="B33" s="21">
        <v>2015</v>
      </c>
      <c r="C33" s="34" t="str">
        <f ca="1">IF(ISNUMBER(INDIRECT(ADDRESS(326+COLUMN(),14,,,"T1"))), INDIRECT(ADDRESS(326+COLUMN(),14,,,"T1")), "")</f>
        <v/>
      </c>
      <c r="D33" s="34" t="str">
        <f ca="1">IF(ISNUMBER(INDIRECT(ADDRESS(326+COLUMN(),14,,,"T1"))), INDIRECT(ADDRESS(326+COLUMN(),14,,,"T1")), "")</f>
        <v/>
      </c>
      <c r="E33" s="34" t="str">
        <f ca="1">IF(ISNUMBER(INDIRECT(ADDRESS(326+COLUMN(),14,,,"T1"))), INDIRECT(ADDRESS(326+COLUMN(),14,,,"T1")), "")</f>
        <v/>
      </c>
      <c r="F33" s="34" t="str">
        <f ca="1">IF(ISNUMBER(INDIRECT(ADDRESS(326+COLUMN(),14,,,"T1"))), INDIRECT(ADDRESS(326+COLUMN(),14,,,"T1")), "")</f>
        <v/>
      </c>
      <c r="G33" s="34">
        <v>55.3</v>
      </c>
      <c r="H33" s="33">
        <f>IF([1]T20!H33="","",[1]T20!H33)</f>
        <v>55.8</v>
      </c>
      <c r="I33" s="33">
        <f>IF([1]T20!I33="","",[1]T20!I33)</f>
        <v>55.7</v>
      </c>
      <c r="J33" s="33"/>
      <c r="K33" s="33"/>
      <c r="L33" s="33"/>
      <c r="M33" s="33"/>
      <c r="N33" s="33"/>
      <c r="O33" s="33"/>
      <c r="P33" s="32"/>
    </row>
    <row r="34" spans="1:16" ht="18" x14ac:dyDescent="0.25">
      <c r="A34" s="16"/>
      <c r="B34" s="21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32"/>
    </row>
    <row r="35" spans="1:16" ht="18" x14ac:dyDescent="0.25">
      <c r="A35" s="16" t="s">
        <v>24</v>
      </c>
      <c r="B35" s="21">
        <v>1992</v>
      </c>
      <c r="C35" s="19"/>
      <c r="D35" s="19"/>
      <c r="E35" s="19"/>
      <c r="F35" s="19"/>
      <c r="G35" s="19"/>
      <c r="H35" s="19">
        <v>66.050198150594454</v>
      </c>
      <c r="I35" s="19">
        <v>63.649425287356323</v>
      </c>
      <c r="J35" s="19">
        <v>63.213213213213216</v>
      </c>
      <c r="K35" s="19">
        <v>64.75155279503106</v>
      </c>
      <c r="L35" s="19">
        <v>63.450292397660824</v>
      </c>
      <c r="M35" s="19">
        <v>61.948249619482496</v>
      </c>
      <c r="N35" s="19">
        <v>58.954041204437402</v>
      </c>
      <c r="O35" s="19" t="s">
        <v>23</v>
      </c>
      <c r="P35" s="32"/>
    </row>
    <row r="36" spans="1:16" ht="18" x14ac:dyDescent="0.25">
      <c r="A36" s="16"/>
      <c r="B36" s="21">
        <v>1993</v>
      </c>
      <c r="C36" s="19">
        <v>61.795774647887328</v>
      </c>
      <c r="D36" s="19">
        <v>64</v>
      </c>
      <c r="E36" s="19">
        <v>65.600000000000009</v>
      </c>
      <c r="F36" s="19">
        <v>64.3</v>
      </c>
      <c r="G36" s="19">
        <v>62.7</v>
      </c>
      <c r="H36" s="19">
        <v>62.3</v>
      </c>
      <c r="I36" s="19">
        <v>62.1</v>
      </c>
      <c r="J36" s="19">
        <v>62.8</v>
      </c>
      <c r="K36" s="19">
        <v>61.7</v>
      </c>
      <c r="L36" s="19">
        <v>61.7</v>
      </c>
      <c r="M36" s="19">
        <v>60.3</v>
      </c>
      <c r="N36" s="19">
        <v>61.199999999999996</v>
      </c>
      <c r="O36" s="19">
        <v>62.64814058030241</v>
      </c>
      <c r="P36" s="32"/>
    </row>
    <row r="37" spans="1:16" ht="18" x14ac:dyDescent="0.25">
      <c r="A37" s="16"/>
      <c r="B37" s="21">
        <v>1994</v>
      </c>
      <c r="C37" s="19">
        <v>61</v>
      </c>
      <c r="D37" s="19">
        <v>60.699999999999996</v>
      </c>
      <c r="E37" s="19">
        <v>59.8</v>
      </c>
      <c r="F37" s="19">
        <v>61.5</v>
      </c>
      <c r="G37" s="19">
        <v>64</v>
      </c>
      <c r="H37" s="19">
        <v>61.7</v>
      </c>
      <c r="I37" s="19">
        <v>60.6</v>
      </c>
      <c r="J37" s="19">
        <v>62.3</v>
      </c>
      <c r="K37" s="19">
        <v>65.5</v>
      </c>
      <c r="L37" s="19">
        <v>65.600000000000009</v>
      </c>
      <c r="M37" s="19">
        <v>63.1</v>
      </c>
      <c r="N37" s="19">
        <v>60.3</v>
      </c>
      <c r="O37" s="19">
        <v>61.794500723588996</v>
      </c>
      <c r="P37" s="32"/>
    </row>
    <row r="38" spans="1:16" ht="18" x14ac:dyDescent="0.25">
      <c r="A38" s="16"/>
      <c r="B38" s="21">
        <v>1995</v>
      </c>
      <c r="C38" s="19">
        <v>61.6</v>
      </c>
      <c r="D38" s="19">
        <v>62</v>
      </c>
      <c r="E38" s="19">
        <v>61.7</v>
      </c>
      <c r="F38" s="19">
        <v>60.9</v>
      </c>
      <c r="G38" s="19">
        <v>61</v>
      </c>
      <c r="H38" s="19">
        <v>62.3</v>
      </c>
      <c r="I38" s="19">
        <v>58.9</v>
      </c>
      <c r="J38" s="19">
        <v>60.3</v>
      </c>
      <c r="K38" s="19">
        <v>63.1</v>
      </c>
      <c r="L38" s="19">
        <v>67.5</v>
      </c>
      <c r="M38" s="19">
        <v>67</v>
      </c>
      <c r="N38" s="19">
        <v>63.5</v>
      </c>
      <c r="O38" s="19">
        <v>62.630792227204779</v>
      </c>
      <c r="P38" s="32"/>
    </row>
    <row r="39" spans="1:16" ht="18" x14ac:dyDescent="0.25">
      <c r="A39" s="16"/>
      <c r="B39" s="21">
        <v>1996</v>
      </c>
      <c r="C39" s="19">
        <v>62</v>
      </c>
      <c r="D39" s="19">
        <v>61.1</v>
      </c>
      <c r="E39" s="19">
        <v>62.9</v>
      </c>
      <c r="F39" s="19">
        <v>60</v>
      </c>
      <c r="G39" s="19">
        <v>59.5</v>
      </c>
      <c r="H39" s="19">
        <v>58.5</v>
      </c>
      <c r="I39" s="19">
        <v>59.199999999999996</v>
      </c>
      <c r="J39" s="19">
        <v>57.4</v>
      </c>
      <c r="K39" s="19">
        <v>57.8</v>
      </c>
      <c r="L39" s="19">
        <v>59.8</v>
      </c>
      <c r="M39" s="19">
        <v>59.699999999999996</v>
      </c>
      <c r="N39" s="19">
        <v>58.699999999999996</v>
      </c>
      <c r="O39" s="19">
        <v>59.365649311789348</v>
      </c>
      <c r="P39" s="32"/>
    </row>
    <row r="40" spans="1:16" ht="18" x14ac:dyDescent="0.25">
      <c r="A40" s="16"/>
      <c r="B40" s="21">
        <v>1997</v>
      </c>
      <c r="C40" s="19">
        <v>58.199999999999996</v>
      </c>
      <c r="D40" s="19">
        <v>61</v>
      </c>
      <c r="E40" s="19">
        <v>60.099999999999994</v>
      </c>
      <c r="F40" s="19">
        <v>58.4</v>
      </c>
      <c r="G40" s="19">
        <v>57.8</v>
      </c>
      <c r="H40" s="19">
        <v>59.5</v>
      </c>
      <c r="I40" s="19">
        <v>58.5</v>
      </c>
      <c r="J40" s="19">
        <v>59.4</v>
      </c>
      <c r="K40" s="19">
        <v>60.6</v>
      </c>
      <c r="L40" s="19">
        <v>59.8</v>
      </c>
      <c r="M40" s="19">
        <v>58.699999999999996</v>
      </c>
      <c r="N40" s="19">
        <v>58.9</v>
      </c>
      <c r="O40" s="19">
        <v>59.762308998302203</v>
      </c>
      <c r="P40" s="32"/>
    </row>
    <row r="41" spans="1:16" ht="18" x14ac:dyDescent="0.25">
      <c r="A41" s="16"/>
      <c r="B41" s="21">
        <v>1998</v>
      </c>
      <c r="C41" s="19">
        <v>64.099999999999994</v>
      </c>
      <c r="D41" s="19">
        <v>64.5</v>
      </c>
      <c r="E41" s="19">
        <v>61.8</v>
      </c>
      <c r="F41" s="19">
        <v>61.1</v>
      </c>
      <c r="G41" s="19">
        <v>61.3</v>
      </c>
      <c r="H41" s="19">
        <v>64.3</v>
      </c>
      <c r="I41" s="19">
        <v>63.800000000000004</v>
      </c>
      <c r="J41" s="19">
        <v>65.400000000000006</v>
      </c>
      <c r="K41" s="19">
        <v>67.600000000000009</v>
      </c>
      <c r="L41" s="19">
        <v>65.400000000000006</v>
      </c>
      <c r="M41" s="19">
        <v>64.8</v>
      </c>
      <c r="N41" s="19">
        <v>62.5</v>
      </c>
      <c r="O41" s="19">
        <v>64.22018348623854</v>
      </c>
      <c r="P41" s="32"/>
    </row>
    <row r="42" spans="1:16" ht="18" x14ac:dyDescent="0.25">
      <c r="A42" s="16"/>
      <c r="B42" s="21">
        <v>1999</v>
      </c>
      <c r="C42" s="19">
        <v>65</v>
      </c>
      <c r="D42" s="19">
        <v>67.300000000000011</v>
      </c>
      <c r="E42" s="19">
        <v>67.900000000000006</v>
      </c>
      <c r="F42" s="19">
        <v>63.7</v>
      </c>
      <c r="G42" s="19">
        <v>63.3</v>
      </c>
      <c r="H42" s="19">
        <v>63</v>
      </c>
      <c r="I42" s="19">
        <v>66.7</v>
      </c>
      <c r="J42" s="19">
        <v>67.400000000000006</v>
      </c>
      <c r="K42" s="19">
        <v>68.5</v>
      </c>
      <c r="L42" s="19">
        <v>67.900000000000006</v>
      </c>
      <c r="M42" s="19">
        <v>65</v>
      </c>
      <c r="N42" s="19">
        <v>65.8</v>
      </c>
      <c r="O42" s="19">
        <v>66.110623353819136</v>
      </c>
      <c r="P42" s="32"/>
    </row>
    <row r="43" spans="1:16" ht="18" x14ac:dyDescent="0.25">
      <c r="A43" s="16"/>
      <c r="B43" s="21">
        <v>2000</v>
      </c>
      <c r="C43" s="19">
        <v>67.300000000000011</v>
      </c>
      <c r="D43" s="19">
        <v>67.2</v>
      </c>
      <c r="E43" s="19">
        <v>65.100000000000009</v>
      </c>
      <c r="F43" s="19">
        <v>64.5</v>
      </c>
      <c r="G43" s="19">
        <v>65.7</v>
      </c>
      <c r="H43" s="19">
        <v>66</v>
      </c>
      <c r="I43" s="19">
        <v>65.600000000000009</v>
      </c>
      <c r="J43" s="19">
        <v>65.900000000000006</v>
      </c>
      <c r="K43" s="19">
        <v>63.7</v>
      </c>
      <c r="L43" s="19">
        <v>63.4</v>
      </c>
      <c r="M43" s="19">
        <v>63.800000000000004</v>
      </c>
      <c r="N43" s="19">
        <v>65.8</v>
      </c>
      <c r="O43" s="19">
        <v>65.150852645386976</v>
      </c>
      <c r="P43" s="32"/>
    </row>
    <row r="44" spans="1:16" ht="18" x14ac:dyDescent="0.25">
      <c r="A44" s="16"/>
      <c r="B44" s="21">
        <v>2001</v>
      </c>
      <c r="C44" s="19">
        <v>62.7</v>
      </c>
      <c r="D44" s="19">
        <v>62.8</v>
      </c>
      <c r="E44" s="19">
        <v>60.099999999999994</v>
      </c>
      <c r="F44" s="19">
        <v>63.5</v>
      </c>
      <c r="G44" s="19">
        <v>62.1</v>
      </c>
      <c r="H44" s="19">
        <v>62.1</v>
      </c>
      <c r="I44" s="19">
        <v>61</v>
      </c>
      <c r="J44" s="19">
        <v>63.1</v>
      </c>
      <c r="K44" s="19">
        <v>65.100000000000009</v>
      </c>
      <c r="L44" s="19">
        <v>65</v>
      </c>
      <c r="M44" s="19">
        <v>63.5</v>
      </c>
      <c r="N44" s="19">
        <v>63.7</v>
      </c>
      <c r="O44" s="19">
        <v>62.80511429678419</v>
      </c>
      <c r="P44" s="32"/>
    </row>
    <row r="45" spans="1:16" ht="18" x14ac:dyDescent="0.25">
      <c r="A45" s="16"/>
      <c r="B45" s="21">
        <v>2002</v>
      </c>
      <c r="C45" s="19">
        <v>65.7</v>
      </c>
      <c r="D45" s="19">
        <v>65.5</v>
      </c>
      <c r="E45" s="19">
        <v>65.100000000000009</v>
      </c>
      <c r="F45" s="19">
        <v>61</v>
      </c>
      <c r="G45" s="19">
        <v>60.9</v>
      </c>
      <c r="H45" s="19">
        <v>60.4</v>
      </c>
      <c r="I45" s="19">
        <v>63.2</v>
      </c>
      <c r="J45" s="19">
        <v>63.2</v>
      </c>
      <c r="K45" s="19">
        <v>63.2</v>
      </c>
      <c r="L45" s="19">
        <v>62.7</v>
      </c>
      <c r="M45" s="19">
        <v>62.1</v>
      </c>
      <c r="N45" s="19">
        <v>63.6</v>
      </c>
      <c r="O45" s="19">
        <v>63.029794376835923</v>
      </c>
      <c r="P45" s="32"/>
    </row>
    <row r="46" spans="1:16" ht="18" x14ac:dyDescent="0.25">
      <c r="A46" s="16"/>
      <c r="B46" s="21">
        <v>2003</v>
      </c>
      <c r="C46" s="19">
        <v>63.5</v>
      </c>
      <c r="D46" s="19">
        <v>64.8</v>
      </c>
      <c r="E46" s="19">
        <v>64.600000000000009</v>
      </c>
      <c r="F46" s="19">
        <v>64.400000000000006</v>
      </c>
      <c r="G46" s="19">
        <v>62.1</v>
      </c>
      <c r="H46" s="19">
        <v>59.4</v>
      </c>
      <c r="I46" s="19">
        <v>60.4</v>
      </c>
      <c r="J46" s="19">
        <v>62.3</v>
      </c>
      <c r="K46" s="19">
        <v>64.7</v>
      </c>
      <c r="L46" s="19">
        <v>64.600000000000009</v>
      </c>
      <c r="M46" s="19">
        <v>64.2</v>
      </c>
      <c r="N46" s="19">
        <v>63.800000000000004</v>
      </c>
      <c r="O46" s="19">
        <v>63.202497769848357</v>
      </c>
      <c r="P46" s="32"/>
    </row>
    <row r="47" spans="1:16" ht="18" x14ac:dyDescent="0.25">
      <c r="A47" s="16"/>
      <c r="B47" s="21">
        <v>2004</v>
      </c>
      <c r="C47" s="19">
        <v>64.099999999999994</v>
      </c>
      <c r="D47" s="19">
        <v>66.100000000000009</v>
      </c>
      <c r="E47" s="19">
        <v>64.3</v>
      </c>
      <c r="F47" s="19">
        <v>63.6</v>
      </c>
      <c r="G47" s="19">
        <v>61.9</v>
      </c>
      <c r="H47" s="19">
        <v>62.8</v>
      </c>
      <c r="I47" s="19">
        <v>63</v>
      </c>
      <c r="J47" s="19">
        <v>63.9</v>
      </c>
      <c r="K47" s="19">
        <v>66.400000000000006</v>
      </c>
      <c r="L47" s="19">
        <v>65.7</v>
      </c>
      <c r="M47" s="19">
        <v>64.2</v>
      </c>
      <c r="N47" s="19">
        <v>61.3</v>
      </c>
      <c r="O47" s="19">
        <v>63.760683760683754</v>
      </c>
      <c r="P47" s="32"/>
    </row>
    <row r="48" spans="1:16" ht="18" x14ac:dyDescent="0.25">
      <c r="A48" s="16"/>
      <c r="B48" s="21">
        <v>2005</v>
      </c>
      <c r="C48" s="19">
        <v>63.9</v>
      </c>
      <c r="D48" s="19">
        <v>65.100000000000009</v>
      </c>
      <c r="E48" s="19">
        <v>61.8</v>
      </c>
      <c r="F48" s="19">
        <v>57.499999999999993</v>
      </c>
      <c r="G48" s="19">
        <v>56.2</v>
      </c>
      <c r="H48" s="19">
        <v>57.099999999999994</v>
      </c>
      <c r="I48" s="19">
        <v>59.3</v>
      </c>
      <c r="J48" s="19">
        <v>58.5</v>
      </c>
      <c r="K48" s="19">
        <v>61.6</v>
      </c>
      <c r="L48" s="19">
        <v>64.2</v>
      </c>
      <c r="M48" s="19">
        <v>61.9</v>
      </c>
      <c r="N48" s="19">
        <v>60.699999999999996</v>
      </c>
      <c r="O48" s="19">
        <v>60.267857142857139</v>
      </c>
      <c r="P48" s="32"/>
    </row>
    <row r="49" spans="1:16" ht="18" x14ac:dyDescent="0.25">
      <c r="A49" s="16"/>
      <c r="B49" s="21">
        <v>2006</v>
      </c>
      <c r="C49" s="19">
        <v>59.3</v>
      </c>
      <c r="D49" s="19">
        <v>60.9</v>
      </c>
      <c r="E49" s="19">
        <v>61.199999999999996</v>
      </c>
      <c r="F49" s="19">
        <v>60.3</v>
      </c>
      <c r="G49" s="19">
        <v>60.6</v>
      </c>
      <c r="H49" s="19">
        <v>61.199999999999996</v>
      </c>
      <c r="I49" s="19">
        <v>63.4</v>
      </c>
      <c r="J49" s="19">
        <v>64</v>
      </c>
      <c r="K49" s="19">
        <v>65.8</v>
      </c>
      <c r="L49" s="19">
        <v>64</v>
      </c>
      <c r="M49" s="19">
        <v>66.900000000000006</v>
      </c>
      <c r="N49" s="19">
        <v>63.2</v>
      </c>
      <c r="O49" s="19">
        <v>62.86353467561522</v>
      </c>
      <c r="P49" s="32"/>
    </row>
    <row r="50" spans="1:16" ht="18" x14ac:dyDescent="0.25">
      <c r="A50" s="16"/>
      <c r="B50" s="21">
        <v>2007</v>
      </c>
      <c r="C50" s="19">
        <v>60.8</v>
      </c>
      <c r="D50" s="19">
        <v>57.499999999999993</v>
      </c>
      <c r="E50" s="19">
        <v>57.199999999999996</v>
      </c>
      <c r="F50" s="19">
        <v>58.3</v>
      </c>
      <c r="G50" s="19">
        <v>60.3</v>
      </c>
      <c r="H50" s="19">
        <v>59.4</v>
      </c>
      <c r="I50" s="19">
        <v>60.3</v>
      </c>
      <c r="J50" s="19">
        <v>61</v>
      </c>
      <c r="K50" s="19">
        <v>61.6</v>
      </c>
      <c r="L50" s="19">
        <v>60.9</v>
      </c>
      <c r="M50" s="19">
        <v>60.8</v>
      </c>
      <c r="N50" s="19">
        <v>63.3</v>
      </c>
      <c r="O50" s="19">
        <v>60.572069545709482</v>
      </c>
      <c r="P50" s="32"/>
    </row>
    <row r="51" spans="1:16" ht="18" x14ac:dyDescent="0.25">
      <c r="A51" s="16"/>
      <c r="B51" s="21">
        <v>2008</v>
      </c>
      <c r="C51" s="19">
        <v>66.3</v>
      </c>
      <c r="D51" s="19">
        <v>67.100000000000009</v>
      </c>
      <c r="E51" s="19">
        <v>64</v>
      </c>
      <c r="F51" s="19">
        <v>65.600000000000009</v>
      </c>
      <c r="G51" s="19">
        <v>65</v>
      </c>
      <c r="H51" s="19">
        <v>69.5</v>
      </c>
      <c r="I51" s="19">
        <v>65</v>
      </c>
      <c r="J51" s="19">
        <v>60.9</v>
      </c>
      <c r="K51" s="19">
        <v>56.999999999999993</v>
      </c>
      <c r="L51" s="19">
        <v>60.5</v>
      </c>
      <c r="M51" s="19">
        <v>65.100000000000009</v>
      </c>
      <c r="N51" s="19">
        <v>67.2</v>
      </c>
      <c r="O51" s="19">
        <v>64.459295261239362</v>
      </c>
      <c r="P51" s="32"/>
    </row>
    <row r="52" spans="1:16" ht="18" x14ac:dyDescent="0.25">
      <c r="A52" s="16"/>
      <c r="B52" s="21">
        <v>2009</v>
      </c>
      <c r="C52" s="19">
        <v>67.5</v>
      </c>
      <c r="D52" s="19">
        <v>63.5</v>
      </c>
      <c r="E52" s="19">
        <v>60.4</v>
      </c>
      <c r="F52" s="19">
        <v>61.6</v>
      </c>
      <c r="G52" s="19">
        <v>59.599999999999994</v>
      </c>
      <c r="H52" s="19">
        <v>62.1</v>
      </c>
      <c r="I52" s="19">
        <v>59.9</v>
      </c>
      <c r="J52" s="19">
        <v>63.6</v>
      </c>
      <c r="K52" s="19">
        <v>60.8</v>
      </c>
      <c r="L52" s="19">
        <v>59</v>
      </c>
      <c r="M52" s="19">
        <v>58.199999999999996</v>
      </c>
      <c r="N52" s="19">
        <v>62.6</v>
      </c>
      <c r="O52" s="19">
        <v>61.440107671601616</v>
      </c>
      <c r="P52" s="32"/>
    </row>
    <row r="53" spans="1:16" ht="18" x14ac:dyDescent="0.25">
      <c r="A53" s="16"/>
      <c r="B53" s="21">
        <v>2010</v>
      </c>
      <c r="C53" s="19">
        <v>66.3</v>
      </c>
      <c r="D53" s="19">
        <v>65.8</v>
      </c>
      <c r="E53" s="19">
        <v>61.1</v>
      </c>
      <c r="F53" s="19">
        <v>60.199999999999996</v>
      </c>
      <c r="G53" s="19">
        <v>57.599999999999994</v>
      </c>
      <c r="H53" s="19">
        <v>60.9</v>
      </c>
      <c r="I53" s="19">
        <v>60.699999999999996</v>
      </c>
      <c r="J53" s="19">
        <v>63.2</v>
      </c>
      <c r="K53" s="19">
        <v>62.9</v>
      </c>
      <c r="L53" s="19">
        <v>64.2</v>
      </c>
      <c r="M53" s="19">
        <v>65.100000000000009</v>
      </c>
      <c r="N53" s="19">
        <v>62.8</v>
      </c>
      <c r="O53" s="19">
        <v>61.958041958041953</v>
      </c>
      <c r="P53" s="32"/>
    </row>
    <row r="54" spans="1:16" ht="18" x14ac:dyDescent="0.25">
      <c r="A54" s="16"/>
      <c r="B54" s="21">
        <v>2011</v>
      </c>
      <c r="C54" s="19">
        <v>61.6</v>
      </c>
      <c r="D54" s="19">
        <v>61.4</v>
      </c>
      <c r="E54" s="19">
        <v>60.199999999999996</v>
      </c>
      <c r="F54" s="19">
        <v>60.099999999999994</v>
      </c>
      <c r="G54" s="19">
        <v>59.599999999999994</v>
      </c>
      <c r="H54" s="19">
        <v>64.2</v>
      </c>
      <c r="I54" s="19">
        <v>62.5</v>
      </c>
      <c r="J54" s="19">
        <v>63.2</v>
      </c>
      <c r="K54" s="19">
        <v>66.5</v>
      </c>
      <c r="L54" s="19">
        <v>68.7</v>
      </c>
      <c r="M54" s="19">
        <v>69</v>
      </c>
      <c r="N54" s="19">
        <v>64.600000000000009</v>
      </c>
      <c r="O54" s="19">
        <v>63.898662913441242</v>
      </c>
      <c r="P54" s="32"/>
    </row>
    <row r="55" spans="1:16" ht="18" x14ac:dyDescent="0.25">
      <c r="A55" s="16"/>
      <c r="B55" s="21">
        <v>2012</v>
      </c>
      <c r="C55" s="19">
        <v>61.3</v>
      </c>
      <c r="D55" s="19">
        <v>60.099999999999994</v>
      </c>
      <c r="E55" s="19">
        <v>63.7</v>
      </c>
      <c r="F55" s="19">
        <v>62.1</v>
      </c>
      <c r="G55" s="19">
        <v>61.9</v>
      </c>
      <c r="H55" s="19">
        <v>57.999999999999993</v>
      </c>
      <c r="I55" s="19">
        <v>62.1</v>
      </c>
      <c r="J55" s="19">
        <v>65.3</v>
      </c>
      <c r="K55" s="19">
        <v>64.400000000000006</v>
      </c>
      <c r="L55" s="19">
        <v>66</v>
      </c>
      <c r="M55" s="19">
        <v>62.8</v>
      </c>
      <c r="N55" s="19">
        <v>63.3</v>
      </c>
      <c r="O55" s="19">
        <v>62.2</v>
      </c>
      <c r="P55" s="32"/>
    </row>
    <row r="56" spans="1:16" ht="18" x14ac:dyDescent="0.25">
      <c r="A56" s="16"/>
      <c r="B56" s="21">
        <v>2013</v>
      </c>
      <c r="C56" s="19">
        <v>62.5</v>
      </c>
      <c r="D56" s="19">
        <v>64.400000000000006</v>
      </c>
      <c r="E56" s="19">
        <v>66.7</v>
      </c>
      <c r="F56" s="19">
        <v>62.4</v>
      </c>
      <c r="G56" s="19">
        <v>57.6</v>
      </c>
      <c r="H56" s="19">
        <v>58.1</v>
      </c>
      <c r="I56" s="19">
        <v>55</v>
      </c>
      <c r="J56" s="19">
        <v>55.9</v>
      </c>
      <c r="K56" s="19">
        <v>55.2</v>
      </c>
      <c r="L56" s="35">
        <v>58.2</v>
      </c>
      <c r="M56" s="19">
        <v>63.2</v>
      </c>
      <c r="N56" s="19">
        <v>64.2</v>
      </c>
      <c r="O56" s="19">
        <v>60.8</v>
      </c>
      <c r="P56" s="32"/>
    </row>
    <row r="57" spans="1:16" ht="18" x14ac:dyDescent="0.25">
      <c r="A57" s="16"/>
      <c r="B57" s="21">
        <v>2014</v>
      </c>
      <c r="C57" s="19">
        <v>66.400000000000006</v>
      </c>
      <c r="D57" s="19">
        <v>63.7</v>
      </c>
      <c r="E57" s="19">
        <v>62.3</v>
      </c>
      <c r="F57" s="19">
        <v>61.2</v>
      </c>
      <c r="G57" s="19">
        <v>60.1</v>
      </c>
      <c r="H57" s="19">
        <v>57.2</v>
      </c>
      <c r="I57" s="19">
        <v>56.6</v>
      </c>
      <c r="J57" s="19">
        <v>56.5</v>
      </c>
      <c r="K57" s="19">
        <v>59.7</v>
      </c>
      <c r="L57" s="35">
        <v>57.3</v>
      </c>
      <c r="M57" s="19">
        <v>59.4</v>
      </c>
      <c r="N57" s="19">
        <v>62.1</v>
      </c>
      <c r="O57" s="19">
        <v>60.3</v>
      </c>
      <c r="P57" s="32"/>
    </row>
    <row r="58" spans="1:16" ht="18" x14ac:dyDescent="0.25">
      <c r="A58" s="16"/>
      <c r="B58" s="21">
        <v>2015</v>
      </c>
      <c r="C58" s="19">
        <v>64.099999999999994</v>
      </c>
      <c r="D58" s="19">
        <v>64.599999999999994</v>
      </c>
      <c r="E58" s="19">
        <v>68.7</v>
      </c>
      <c r="F58" s="19">
        <v>61.6</v>
      </c>
      <c r="G58" s="19">
        <v>59.3</v>
      </c>
      <c r="H58" s="19">
        <v>60.5</v>
      </c>
      <c r="I58" s="19">
        <v>64.599999999999994</v>
      </c>
      <c r="J58" s="19"/>
      <c r="K58" s="19"/>
      <c r="L58" s="35"/>
      <c r="M58" s="19"/>
      <c r="N58" s="19"/>
      <c r="O58" s="19"/>
      <c r="P58" s="32"/>
    </row>
    <row r="59" spans="1:16" ht="18" x14ac:dyDescent="0.25">
      <c r="A59" s="16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32"/>
    </row>
    <row r="60" spans="1:16" ht="18" x14ac:dyDescent="0.25">
      <c r="A60" s="16" t="s">
        <v>25</v>
      </c>
      <c r="B60" s="21">
        <v>1992</v>
      </c>
      <c r="C60" s="19"/>
      <c r="D60" s="19"/>
      <c r="E60" s="19"/>
      <c r="F60" s="19"/>
      <c r="G60" s="19"/>
      <c r="H60" s="19">
        <v>58.876404494382015</v>
      </c>
      <c r="I60" s="19">
        <v>58.8545095457538</v>
      </c>
      <c r="J60" s="19">
        <v>58.225662399523671</v>
      </c>
      <c r="K60" s="19">
        <v>57.443103344742688</v>
      </c>
      <c r="L60" s="19">
        <v>57.617494261205749</v>
      </c>
      <c r="M60" s="19">
        <v>57.723527986430824</v>
      </c>
      <c r="N60" s="19">
        <v>57.721518987341767</v>
      </c>
      <c r="O60" s="19" t="s">
        <v>23</v>
      </c>
      <c r="P60" s="32"/>
    </row>
    <row r="61" spans="1:16" ht="18" x14ac:dyDescent="0.25">
      <c r="A61" s="16"/>
      <c r="B61" s="21">
        <v>1993</v>
      </c>
      <c r="C61" s="19">
        <v>57.521582073103531</v>
      </c>
      <c r="D61" s="19">
        <v>57.523905385002514</v>
      </c>
      <c r="E61" s="19">
        <v>57.599999999999994</v>
      </c>
      <c r="F61" s="19">
        <v>58.199999999999996</v>
      </c>
      <c r="G61" s="19">
        <v>57.499999999999993</v>
      </c>
      <c r="H61" s="19">
        <v>56.899999999999991</v>
      </c>
      <c r="I61" s="19">
        <v>56.399999999999991</v>
      </c>
      <c r="J61" s="19">
        <v>56.599999999999994</v>
      </c>
      <c r="K61" s="19">
        <v>56.899999999999991</v>
      </c>
      <c r="L61" s="19">
        <v>56.8</v>
      </c>
      <c r="M61" s="19">
        <v>56.3</v>
      </c>
      <c r="N61" s="19">
        <v>55.900000000000006</v>
      </c>
      <c r="O61" s="19">
        <v>56.81744173424925</v>
      </c>
      <c r="P61" s="32"/>
    </row>
    <row r="62" spans="1:16" ht="18" x14ac:dyDescent="0.25">
      <c r="A62" s="16"/>
      <c r="B62" s="21">
        <v>1994</v>
      </c>
      <c r="C62" s="19">
        <v>54.500000000000007</v>
      </c>
      <c r="D62" s="19">
        <v>54.400000000000006</v>
      </c>
      <c r="E62" s="19">
        <v>54.1</v>
      </c>
      <c r="F62" s="19">
        <v>54.800000000000004</v>
      </c>
      <c r="G62" s="19">
        <v>54.500000000000007</v>
      </c>
      <c r="H62" s="19">
        <v>54.7</v>
      </c>
      <c r="I62" s="19">
        <v>54.6</v>
      </c>
      <c r="J62" s="19">
        <v>54.800000000000004</v>
      </c>
      <c r="K62" s="19">
        <v>54.800000000000004</v>
      </c>
      <c r="L62" s="19">
        <v>54.900000000000006</v>
      </c>
      <c r="M62" s="19">
        <v>55.300000000000004</v>
      </c>
      <c r="N62" s="19">
        <v>55.300000000000004</v>
      </c>
      <c r="O62" s="19">
        <v>54.714114871198163</v>
      </c>
      <c r="P62" s="32"/>
    </row>
    <row r="63" spans="1:16" ht="18" x14ac:dyDescent="0.25">
      <c r="A63" s="16"/>
      <c r="B63" s="21">
        <v>1995</v>
      </c>
      <c r="C63" s="19">
        <v>54.800000000000004</v>
      </c>
      <c r="D63" s="19">
        <v>55.000000000000007</v>
      </c>
      <c r="E63" s="19">
        <v>55.000000000000007</v>
      </c>
      <c r="F63" s="19">
        <v>55.600000000000009</v>
      </c>
      <c r="G63" s="19">
        <v>55.7</v>
      </c>
      <c r="H63" s="19">
        <v>55.900000000000006</v>
      </c>
      <c r="I63" s="19">
        <v>55.800000000000004</v>
      </c>
      <c r="J63" s="19">
        <v>55.600000000000009</v>
      </c>
      <c r="K63" s="19">
        <v>55.600000000000009</v>
      </c>
      <c r="L63" s="19">
        <v>56.100000000000009</v>
      </c>
      <c r="M63" s="19">
        <v>55.800000000000004</v>
      </c>
      <c r="N63" s="19">
        <v>54.900000000000006</v>
      </c>
      <c r="O63" s="19">
        <v>55.37773862542619</v>
      </c>
      <c r="P63" s="32"/>
    </row>
    <row r="64" spans="1:16" ht="18" x14ac:dyDescent="0.25">
      <c r="A64" s="16"/>
      <c r="B64" s="21">
        <v>1996</v>
      </c>
      <c r="C64" s="19">
        <v>53.800000000000004</v>
      </c>
      <c r="D64" s="19">
        <v>53.7</v>
      </c>
      <c r="E64" s="19">
        <v>54</v>
      </c>
      <c r="F64" s="19">
        <v>54.500000000000007</v>
      </c>
      <c r="G64" s="19">
        <v>54.800000000000004</v>
      </c>
      <c r="H64" s="19">
        <v>55.400000000000006</v>
      </c>
      <c r="I64" s="19">
        <v>54.800000000000004</v>
      </c>
      <c r="J64" s="19">
        <v>54.7</v>
      </c>
      <c r="K64" s="19">
        <v>54.400000000000006</v>
      </c>
      <c r="L64" s="19">
        <v>54.6</v>
      </c>
      <c r="M64" s="19">
        <v>53.900000000000006</v>
      </c>
      <c r="N64" s="19">
        <v>54.1</v>
      </c>
      <c r="O64" s="19">
        <v>54.471432275909763</v>
      </c>
      <c r="P64" s="32"/>
    </row>
    <row r="65" spans="1:16" ht="18" x14ac:dyDescent="0.25">
      <c r="A65" s="16"/>
      <c r="B65" s="21">
        <v>1997</v>
      </c>
      <c r="C65" s="19">
        <v>54</v>
      </c>
      <c r="D65" s="19">
        <v>54.6</v>
      </c>
      <c r="E65" s="19">
        <v>54.1</v>
      </c>
      <c r="F65" s="19">
        <v>54.6</v>
      </c>
      <c r="G65" s="19">
        <v>53.800000000000004</v>
      </c>
      <c r="H65" s="19">
        <v>53.900000000000006</v>
      </c>
      <c r="I65" s="19">
        <v>53.7</v>
      </c>
      <c r="J65" s="19">
        <v>54</v>
      </c>
      <c r="K65" s="19">
        <v>53.400000000000006</v>
      </c>
      <c r="L65" s="19">
        <v>53.7</v>
      </c>
      <c r="M65" s="19">
        <v>53.5</v>
      </c>
      <c r="N65" s="19">
        <v>54.1</v>
      </c>
      <c r="O65" s="19">
        <v>53.869843994547381</v>
      </c>
      <c r="P65" s="32"/>
    </row>
    <row r="66" spans="1:16" ht="18" x14ac:dyDescent="0.25">
      <c r="A66" s="16"/>
      <c r="B66" s="21">
        <v>1998</v>
      </c>
      <c r="C66" s="19">
        <v>53.800000000000004</v>
      </c>
      <c r="D66" s="19">
        <v>54.2</v>
      </c>
      <c r="E66" s="19">
        <v>54.300000000000004</v>
      </c>
      <c r="F66" s="19">
        <v>55.000000000000007</v>
      </c>
      <c r="G66" s="19">
        <v>55.300000000000004</v>
      </c>
      <c r="H66" s="19">
        <v>55.900000000000006</v>
      </c>
      <c r="I66" s="19">
        <v>56.599999999999994</v>
      </c>
      <c r="J66" s="19">
        <v>57.199999999999996</v>
      </c>
      <c r="K66" s="19">
        <v>57.199999999999996</v>
      </c>
      <c r="L66" s="19">
        <v>57.3</v>
      </c>
      <c r="M66" s="19">
        <v>57.9</v>
      </c>
      <c r="N66" s="19">
        <v>57.999999999999993</v>
      </c>
      <c r="O66" s="19">
        <v>56.4053651266766</v>
      </c>
      <c r="P66" s="32"/>
    </row>
    <row r="67" spans="1:16" ht="18" x14ac:dyDescent="0.25">
      <c r="A67" s="16"/>
      <c r="B67" s="21">
        <v>1999</v>
      </c>
      <c r="C67" s="19">
        <v>57.199999999999996</v>
      </c>
      <c r="D67" s="19">
        <v>56.599999999999994</v>
      </c>
      <c r="E67" s="19">
        <v>56.399999999999991</v>
      </c>
      <c r="F67" s="19">
        <v>56.8</v>
      </c>
      <c r="G67" s="19">
        <v>57.499999999999993</v>
      </c>
      <c r="H67" s="19">
        <v>57.999999999999993</v>
      </c>
      <c r="I67" s="19">
        <v>58.199999999999996</v>
      </c>
      <c r="J67" s="19">
        <v>58.099999999999994</v>
      </c>
      <c r="K67" s="19">
        <v>58.5</v>
      </c>
      <c r="L67" s="19">
        <v>59</v>
      </c>
      <c r="M67" s="19">
        <v>59.3</v>
      </c>
      <c r="N67" s="19">
        <v>59.3</v>
      </c>
      <c r="O67" s="19">
        <v>58.064374990884829</v>
      </c>
      <c r="P67" s="32"/>
    </row>
    <row r="68" spans="1:16" ht="18" x14ac:dyDescent="0.25">
      <c r="A68" s="16"/>
      <c r="B68" s="21">
        <v>2000</v>
      </c>
      <c r="C68" s="19">
        <v>58.699999999999996</v>
      </c>
      <c r="D68" s="19">
        <v>58.599999999999994</v>
      </c>
      <c r="E68" s="19">
        <v>58.199999999999996</v>
      </c>
      <c r="F68" s="19">
        <v>58.8</v>
      </c>
      <c r="G68" s="19">
        <v>58.5</v>
      </c>
      <c r="H68" s="19">
        <v>58.9</v>
      </c>
      <c r="I68" s="19">
        <v>58.699999999999996</v>
      </c>
      <c r="J68" s="19">
        <v>58.699999999999996</v>
      </c>
      <c r="K68" s="19">
        <v>58.5</v>
      </c>
      <c r="L68" s="19">
        <v>58.8</v>
      </c>
      <c r="M68" s="19">
        <v>59.099999999999994</v>
      </c>
      <c r="N68" s="19">
        <v>59.099999999999994</v>
      </c>
      <c r="O68" s="19">
        <v>58.672382913311424</v>
      </c>
      <c r="P68" s="32"/>
    </row>
    <row r="69" spans="1:16" ht="18" x14ac:dyDescent="0.25">
      <c r="A69" s="16"/>
      <c r="B69" s="21">
        <v>2001</v>
      </c>
      <c r="C69" s="19">
        <v>58.199999999999996</v>
      </c>
      <c r="D69" s="19">
        <v>58.099999999999994</v>
      </c>
      <c r="E69" s="19">
        <v>58.3</v>
      </c>
      <c r="F69" s="19">
        <v>59.3</v>
      </c>
      <c r="G69" s="19">
        <v>59.5</v>
      </c>
      <c r="H69" s="19">
        <v>59.9</v>
      </c>
      <c r="I69" s="19">
        <v>59.5</v>
      </c>
      <c r="J69" s="19">
        <v>58.9</v>
      </c>
      <c r="K69" s="19">
        <v>57.9</v>
      </c>
      <c r="L69" s="19">
        <v>57.699999999999996</v>
      </c>
      <c r="M69" s="19">
        <v>57.4</v>
      </c>
      <c r="N69" s="19">
        <v>57.499999999999993</v>
      </c>
      <c r="O69" s="19">
        <v>58.406978733109071</v>
      </c>
      <c r="P69" s="32"/>
    </row>
    <row r="70" spans="1:16" ht="18" x14ac:dyDescent="0.25">
      <c r="A70" s="16"/>
      <c r="B70" s="21">
        <v>2002</v>
      </c>
      <c r="C70" s="19">
        <v>57.3</v>
      </c>
      <c r="D70" s="19">
        <v>57.099999999999994</v>
      </c>
      <c r="E70" s="19">
        <v>56.599999999999994</v>
      </c>
      <c r="F70" s="19">
        <v>56.699999999999996</v>
      </c>
      <c r="G70" s="19">
        <v>57.3</v>
      </c>
      <c r="H70" s="19">
        <v>57.599999999999994</v>
      </c>
      <c r="I70" s="19">
        <v>57.599999999999994</v>
      </c>
      <c r="J70" s="19">
        <v>57.3</v>
      </c>
      <c r="K70" s="19">
        <v>57.599999999999994</v>
      </c>
      <c r="L70" s="19">
        <v>57.4</v>
      </c>
      <c r="M70" s="19">
        <v>57.4</v>
      </c>
      <c r="N70" s="19">
        <v>57.4</v>
      </c>
      <c r="O70" s="19">
        <v>57.307282415630553</v>
      </c>
      <c r="P70" s="32"/>
    </row>
    <row r="71" spans="1:16" ht="18" x14ac:dyDescent="0.25">
      <c r="A71" s="16"/>
      <c r="B71" s="21">
        <v>2003</v>
      </c>
      <c r="C71" s="19">
        <v>57.199999999999996</v>
      </c>
      <c r="D71" s="19">
        <v>56.899999999999991</v>
      </c>
      <c r="E71" s="19">
        <v>56.3</v>
      </c>
      <c r="F71" s="19">
        <v>56.599999999999994</v>
      </c>
      <c r="G71" s="19">
        <v>57.499999999999993</v>
      </c>
      <c r="H71" s="19">
        <v>58.699999999999996</v>
      </c>
      <c r="I71" s="19">
        <v>58.9</v>
      </c>
      <c r="J71" s="19">
        <v>58.8</v>
      </c>
      <c r="K71" s="19">
        <v>57.999999999999993</v>
      </c>
      <c r="L71" s="19">
        <v>57.9</v>
      </c>
      <c r="M71" s="19">
        <v>57.9</v>
      </c>
      <c r="N71" s="19">
        <v>57.999999999999993</v>
      </c>
      <c r="O71" s="19">
        <v>57.759835785152234</v>
      </c>
      <c r="P71" s="32"/>
    </row>
    <row r="72" spans="1:16" ht="18" x14ac:dyDescent="0.25">
      <c r="A72" s="16"/>
      <c r="B72" s="21">
        <v>2004</v>
      </c>
      <c r="C72" s="19">
        <v>57.8</v>
      </c>
      <c r="D72" s="19">
        <v>57.499999999999993</v>
      </c>
      <c r="E72" s="19">
        <v>57.4</v>
      </c>
      <c r="F72" s="19">
        <v>57.9</v>
      </c>
      <c r="G72" s="19">
        <v>58.3</v>
      </c>
      <c r="H72" s="19">
        <v>58.199999999999996</v>
      </c>
      <c r="I72" s="19">
        <v>58.099999999999994</v>
      </c>
      <c r="J72" s="19">
        <v>58.199999999999996</v>
      </c>
      <c r="K72" s="19">
        <v>58.4</v>
      </c>
      <c r="L72" s="19">
        <v>57.8</v>
      </c>
      <c r="M72" s="19">
        <v>56.999999999999993</v>
      </c>
      <c r="N72" s="19">
        <v>56.699999999999996</v>
      </c>
      <c r="O72" s="19">
        <v>57.672351934647011</v>
      </c>
      <c r="P72" s="32"/>
    </row>
    <row r="73" spans="1:16" ht="18" x14ac:dyDescent="0.25">
      <c r="A73" s="16"/>
      <c r="B73" s="21">
        <v>2005</v>
      </c>
      <c r="C73" s="19">
        <v>57.3</v>
      </c>
      <c r="D73" s="19">
        <v>56.999999999999993</v>
      </c>
      <c r="E73" s="19">
        <v>56.899999999999991</v>
      </c>
      <c r="F73" s="19">
        <v>56.599999999999994</v>
      </c>
      <c r="G73" s="19">
        <v>56.8</v>
      </c>
      <c r="H73" s="19">
        <v>57.3</v>
      </c>
      <c r="I73" s="19">
        <v>57.599999999999994</v>
      </c>
      <c r="J73" s="19">
        <v>57.9</v>
      </c>
      <c r="K73" s="19">
        <v>57.499999999999993</v>
      </c>
      <c r="L73" s="19">
        <v>57.199999999999996</v>
      </c>
      <c r="M73" s="19">
        <v>57.199999999999996</v>
      </c>
      <c r="N73" s="19">
        <v>57.499999999999993</v>
      </c>
      <c r="O73" s="19">
        <v>57.301138748216331</v>
      </c>
      <c r="P73" s="32"/>
    </row>
    <row r="74" spans="1:16" ht="18" x14ac:dyDescent="0.25">
      <c r="A74" s="16"/>
      <c r="B74" s="21">
        <v>2006</v>
      </c>
      <c r="C74" s="19">
        <v>57.199999999999996</v>
      </c>
      <c r="D74" s="19">
        <v>56.999999999999993</v>
      </c>
      <c r="E74" s="19">
        <v>56.699999999999996</v>
      </c>
      <c r="F74" s="19">
        <v>56.8</v>
      </c>
      <c r="G74" s="19">
        <v>56.599999999999994</v>
      </c>
      <c r="H74" s="19">
        <v>56.3</v>
      </c>
      <c r="I74" s="19">
        <v>55.800000000000004</v>
      </c>
      <c r="J74" s="19">
        <v>55.400000000000006</v>
      </c>
      <c r="K74" s="19">
        <v>56.000000000000007</v>
      </c>
      <c r="L74" s="19">
        <v>57.3</v>
      </c>
      <c r="M74" s="19">
        <v>57.699999999999996</v>
      </c>
      <c r="N74" s="19">
        <v>57.4</v>
      </c>
      <c r="O74" s="19">
        <v>56.601262290154999</v>
      </c>
      <c r="P74" s="32"/>
    </row>
    <row r="75" spans="1:16" ht="18" x14ac:dyDescent="0.25">
      <c r="A75" s="5"/>
      <c r="B75" s="21">
        <v>2007</v>
      </c>
      <c r="C75" s="19">
        <v>56.699999999999996</v>
      </c>
      <c r="D75" s="19">
        <v>56.399999999999991</v>
      </c>
      <c r="E75" s="19">
        <v>56.3</v>
      </c>
      <c r="F75" s="19">
        <v>56.399999999999991</v>
      </c>
      <c r="G75" s="19">
        <v>56.399999999999991</v>
      </c>
      <c r="H75" s="19">
        <v>56.499999999999993</v>
      </c>
      <c r="I75" s="19">
        <v>56.399999999999991</v>
      </c>
      <c r="J75" s="19">
        <v>56.599999999999994</v>
      </c>
      <c r="K75" s="19">
        <v>56.999999999999993</v>
      </c>
      <c r="L75" s="19">
        <v>57.199999999999996</v>
      </c>
      <c r="M75" s="19">
        <v>57.3</v>
      </c>
      <c r="N75" s="19">
        <v>57.3</v>
      </c>
      <c r="O75" s="19">
        <v>56.770336354961835</v>
      </c>
    </row>
    <row r="76" spans="1:16" ht="18" x14ac:dyDescent="0.25">
      <c r="A76" s="36"/>
      <c r="B76" s="21">
        <v>2008</v>
      </c>
      <c r="C76" s="19">
        <v>57.599999999999994</v>
      </c>
      <c r="D76" s="19">
        <v>57.9</v>
      </c>
      <c r="E76" s="19">
        <v>58.099999999999994</v>
      </c>
      <c r="F76" s="19">
        <v>57.999999999999993</v>
      </c>
      <c r="G76" s="19">
        <v>58.4</v>
      </c>
      <c r="H76" s="19">
        <v>58.099999999999994</v>
      </c>
      <c r="I76" s="19">
        <v>58.5</v>
      </c>
      <c r="J76" s="19">
        <v>59</v>
      </c>
      <c r="K76" s="19">
        <v>59.8</v>
      </c>
      <c r="L76" s="19">
        <v>59.5</v>
      </c>
      <c r="M76" s="19">
        <v>59.099999999999994</v>
      </c>
      <c r="N76" s="19">
        <v>58.199999999999996</v>
      </c>
      <c r="O76" s="19">
        <v>58.549383193771575</v>
      </c>
    </row>
    <row r="77" spans="1:16" ht="18" x14ac:dyDescent="0.25">
      <c r="B77" s="21">
        <v>2009</v>
      </c>
      <c r="C77" s="19">
        <v>57.999999999999993</v>
      </c>
      <c r="D77" s="19">
        <v>57.9</v>
      </c>
      <c r="E77" s="19">
        <v>58.5</v>
      </c>
      <c r="F77" s="19">
        <v>58.599999999999994</v>
      </c>
      <c r="G77" s="19">
        <v>58.4</v>
      </c>
      <c r="H77" s="19">
        <v>57.999999999999993</v>
      </c>
      <c r="I77" s="19">
        <v>58.099999999999994</v>
      </c>
      <c r="J77" s="19">
        <v>58.4</v>
      </c>
      <c r="K77" s="19">
        <v>58.099999999999994</v>
      </c>
      <c r="L77" s="19">
        <v>57.599999999999994</v>
      </c>
      <c r="M77" s="19">
        <v>57.099999999999994</v>
      </c>
      <c r="N77" s="19">
        <v>57.4</v>
      </c>
      <c r="O77" s="19">
        <v>58.020252184849561</v>
      </c>
    </row>
    <row r="78" spans="1:16" ht="18" x14ac:dyDescent="0.25">
      <c r="B78" s="21">
        <v>2010</v>
      </c>
      <c r="C78" s="19">
        <v>57.3</v>
      </c>
      <c r="D78" s="19">
        <v>57.699999999999996</v>
      </c>
      <c r="E78" s="19">
        <v>57.499999999999993</v>
      </c>
      <c r="F78" s="19">
        <v>57.4</v>
      </c>
      <c r="G78" s="19">
        <v>56.899999999999991</v>
      </c>
      <c r="H78" s="19">
        <v>56.899999999999991</v>
      </c>
      <c r="I78" s="19">
        <v>57.199999999999996</v>
      </c>
      <c r="J78" s="19">
        <v>57.499999999999993</v>
      </c>
      <c r="K78" s="19">
        <v>57.9</v>
      </c>
      <c r="L78" s="19">
        <v>57.9</v>
      </c>
      <c r="M78" s="19">
        <v>57.999999999999993</v>
      </c>
      <c r="N78" s="19">
        <v>57.9</v>
      </c>
      <c r="O78" s="19">
        <v>57.575757575757578</v>
      </c>
    </row>
    <row r="79" spans="1:16" ht="18" x14ac:dyDescent="0.25">
      <c r="B79" s="21">
        <v>2011</v>
      </c>
      <c r="C79" s="19">
        <v>57.9</v>
      </c>
      <c r="D79" s="19">
        <v>57.499999999999993</v>
      </c>
      <c r="E79" s="19">
        <v>56.699999999999996</v>
      </c>
      <c r="F79" s="19">
        <v>56.8</v>
      </c>
      <c r="G79" s="19">
        <v>56.8</v>
      </c>
      <c r="H79" s="19">
        <v>56.999999999999993</v>
      </c>
      <c r="I79" s="19">
        <v>57.099999999999994</v>
      </c>
      <c r="J79" s="19">
        <v>57.4</v>
      </c>
      <c r="K79" s="19">
        <v>57.8</v>
      </c>
      <c r="L79" s="19">
        <v>56.899999999999991</v>
      </c>
      <c r="M79" s="19">
        <v>56.599999999999994</v>
      </c>
      <c r="N79" s="19">
        <v>56.100000000000009</v>
      </c>
      <c r="O79" s="19">
        <v>56.923950952388466</v>
      </c>
    </row>
    <row r="80" spans="1:16" ht="18" x14ac:dyDescent="0.25">
      <c r="B80" s="21">
        <v>2012</v>
      </c>
      <c r="C80" s="19">
        <v>56.599999999999994</v>
      </c>
      <c r="D80" s="19">
        <v>56.599999999999994</v>
      </c>
      <c r="E80" s="19">
        <v>56.999999999999993</v>
      </c>
      <c r="F80" s="19">
        <v>57.099999999999994</v>
      </c>
      <c r="G80" s="19">
        <v>57.099999999999994</v>
      </c>
      <c r="H80" s="19">
        <v>57.3</v>
      </c>
      <c r="I80" s="19">
        <v>57.5</v>
      </c>
      <c r="J80" s="19">
        <v>57.2</v>
      </c>
      <c r="K80" s="19">
        <v>56.7</v>
      </c>
      <c r="L80" s="19">
        <v>56</v>
      </c>
      <c r="M80" s="33">
        <v>56.3</v>
      </c>
      <c r="N80" s="19">
        <v>56.5</v>
      </c>
      <c r="O80" s="19">
        <v>56.923950952388466</v>
      </c>
    </row>
    <row r="81" spans="1:15" ht="18" x14ac:dyDescent="0.25">
      <c r="B81" s="21">
        <v>2013</v>
      </c>
      <c r="C81" s="19">
        <v>56.9</v>
      </c>
      <c r="D81" s="19">
        <v>56.8</v>
      </c>
      <c r="E81" s="19">
        <v>56.7</v>
      </c>
      <c r="F81" s="19">
        <v>56.5</v>
      </c>
      <c r="G81" s="19">
        <v>56.8</v>
      </c>
      <c r="H81" s="19">
        <v>56.5</v>
      </c>
      <c r="I81" s="19">
        <v>56.7</v>
      </c>
      <c r="J81" s="19">
        <v>56</v>
      </c>
      <c r="K81" s="19">
        <v>56.1</v>
      </c>
      <c r="L81" s="19">
        <v>55.9</v>
      </c>
      <c r="M81" s="33">
        <v>56</v>
      </c>
      <c r="N81" s="19">
        <v>56.2</v>
      </c>
      <c r="O81" s="19">
        <v>56.4</v>
      </c>
    </row>
    <row r="82" spans="1:15" ht="18" x14ac:dyDescent="0.25">
      <c r="B82" s="21">
        <v>2014</v>
      </c>
      <c r="C82" s="19">
        <v>55.6</v>
      </c>
      <c r="D82" s="19">
        <v>55.7</v>
      </c>
      <c r="E82" s="19">
        <v>55.2</v>
      </c>
      <c r="F82" s="19">
        <v>55.2</v>
      </c>
      <c r="G82" s="19">
        <v>54.3</v>
      </c>
      <c r="H82" s="19">
        <v>53.8</v>
      </c>
      <c r="I82" s="19">
        <v>53.5</v>
      </c>
      <c r="J82" s="19">
        <v>53.8</v>
      </c>
      <c r="K82" s="19">
        <v>54</v>
      </c>
      <c r="L82" s="19">
        <v>54.3</v>
      </c>
      <c r="M82" s="33">
        <v>54.4</v>
      </c>
      <c r="N82" s="19">
        <v>54</v>
      </c>
      <c r="O82" s="19">
        <v>54.2</v>
      </c>
    </row>
    <row r="83" spans="1:15" ht="18" x14ac:dyDescent="0.25">
      <c r="B83" s="21">
        <v>2015</v>
      </c>
      <c r="C83" s="19">
        <v>53.6</v>
      </c>
      <c r="D83" s="19">
        <v>54</v>
      </c>
      <c r="E83" s="19">
        <v>53.8</v>
      </c>
      <c r="F83" s="19">
        <v>55.1</v>
      </c>
      <c r="G83" s="19">
        <v>55.2</v>
      </c>
      <c r="H83" s="19">
        <v>55.7</v>
      </c>
      <c r="I83" s="19">
        <v>55.5</v>
      </c>
      <c r="J83" s="19"/>
      <c r="K83" s="19"/>
      <c r="L83" s="19"/>
      <c r="M83" s="33"/>
      <c r="N83" s="19"/>
      <c r="O83" s="19"/>
    </row>
    <row r="84" spans="1:15" x14ac:dyDescent="0.2">
      <c r="A84" s="11"/>
      <c r="B84" s="12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x14ac:dyDescent="0.2">
      <c r="A85" s="37" t="s">
        <v>26</v>
      </c>
    </row>
  </sheetData>
  <sheetCalcPr fullCalcOnLoad="1"/>
  <pageMargins left="0.78749999999999998" right="0.78749999999999998" top="0.98402777777777772" bottom="0.98402777777777772" header="0.51180555555555551" footer="0.51180555555555551"/>
  <pageSetup paperSize="9" scale="4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T24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Klaser Biasoli</dc:creator>
  <cp:lastModifiedBy>Patrícia Klaser Biasoli</cp:lastModifiedBy>
  <dcterms:created xsi:type="dcterms:W3CDTF">2015-08-21T14:17:35Z</dcterms:created>
  <dcterms:modified xsi:type="dcterms:W3CDTF">2015-08-21T14:17:42Z</dcterms:modified>
</cp:coreProperties>
</file>